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EFEDD929-8464-41BA-934F-8D0D3FB9BE4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 pembag 2024" sheetId="20" r:id="rId1"/>
    <sheet name="JADWAL 2024 NEW" sheetId="24" r:id="rId2"/>
  </sheets>
  <definedNames>
    <definedName name="_xlnm.Print_Area" localSheetId="0">' pembag 2024'!$A$1:$O$33</definedName>
  </definedNames>
  <calcPr calcId="191029"/>
</workbook>
</file>

<file path=xl/calcChain.xml><?xml version="1.0" encoding="utf-8"?>
<calcChain xmlns="http://schemas.openxmlformats.org/spreadsheetml/2006/main">
  <c r="N9" i="20" l="1"/>
  <c r="N7" i="20"/>
  <c r="D29" i="20"/>
  <c r="I29" i="20"/>
  <c r="J29" i="20"/>
  <c r="M18" i="20"/>
  <c r="L29" i="20"/>
  <c r="K29" i="20"/>
  <c r="H29" i="20"/>
  <c r="G29" i="20"/>
  <c r="F29" i="20"/>
  <c r="E29" i="20"/>
  <c r="N26" i="20"/>
  <c r="M26" i="20"/>
  <c r="M25" i="20"/>
  <c r="N25" i="20" s="1"/>
  <c r="M24" i="20"/>
  <c r="M23" i="20"/>
  <c r="M22" i="20"/>
  <c r="M21" i="20"/>
  <c r="M20" i="20"/>
  <c r="M19" i="20"/>
  <c r="M17" i="20"/>
  <c r="N17" i="20" s="1"/>
  <c r="M16" i="20"/>
  <c r="M15" i="20"/>
  <c r="M14" i="20"/>
  <c r="M13" i="20"/>
  <c r="M12" i="20"/>
  <c r="N12" i="20" s="1"/>
  <c r="M11" i="20"/>
  <c r="M10" i="20"/>
  <c r="M9" i="20"/>
  <c r="M8" i="20"/>
  <c r="M7" i="20"/>
  <c r="M6" i="20"/>
  <c r="M5" i="20"/>
  <c r="M4" i="20"/>
  <c r="N29" i="20" l="1"/>
  <c r="M29" i="20"/>
  <c r="N4" i="20"/>
</calcChain>
</file>

<file path=xl/sharedStrings.xml><?xml version="1.0" encoding="utf-8"?>
<sst xmlns="http://schemas.openxmlformats.org/spreadsheetml/2006/main" count="205" uniqueCount="134">
  <si>
    <t>NO</t>
  </si>
  <si>
    <t>SENIN</t>
  </si>
  <si>
    <t>WAKTU</t>
  </si>
  <si>
    <t>SELASA</t>
  </si>
  <si>
    <t>RABU</t>
  </si>
  <si>
    <t>07.00 - 07.40</t>
  </si>
  <si>
    <t>07.40 - 08.20</t>
  </si>
  <si>
    <t>09.00 - 09.40</t>
  </si>
  <si>
    <t>10.40 - 11.20</t>
  </si>
  <si>
    <t>11.20 - 12.00</t>
  </si>
  <si>
    <t>12.00 - 12.40</t>
  </si>
  <si>
    <t>10.00 - 10.40</t>
  </si>
  <si>
    <t>KAMIS</t>
  </si>
  <si>
    <t>JUMAT</t>
  </si>
  <si>
    <t>SABTU</t>
  </si>
  <si>
    <t>NAMA GURU</t>
  </si>
  <si>
    <t>NURSYAMSIAH, S.PdI</t>
  </si>
  <si>
    <t>MATA PELAJARAN</t>
  </si>
  <si>
    <t>PKN</t>
  </si>
  <si>
    <t>IPS</t>
  </si>
  <si>
    <t>BK</t>
  </si>
  <si>
    <t>Kepala Sekolah</t>
  </si>
  <si>
    <t>KELAS VIII</t>
  </si>
  <si>
    <t>Iwan Marwan, M.Pd</t>
  </si>
  <si>
    <t>Mengetahui,</t>
  </si>
  <si>
    <t>B. INDONESIA</t>
  </si>
  <si>
    <t>OB</t>
  </si>
  <si>
    <t>PAI</t>
  </si>
  <si>
    <t>13.00 - 13.40</t>
  </si>
  <si>
    <t>13.40 - 14.20</t>
  </si>
  <si>
    <t>JADWAL MATA PELAJARAN</t>
  </si>
  <si>
    <t>KELAS  VII</t>
  </si>
  <si>
    <t>PIKET:</t>
  </si>
  <si>
    <t>IPA</t>
  </si>
  <si>
    <t>SBK</t>
  </si>
  <si>
    <t>MTK</t>
  </si>
  <si>
    <t>PRAKARYA</t>
  </si>
  <si>
    <t>JUMLAH</t>
  </si>
  <si>
    <t>KELAS  IX</t>
  </si>
  <si>
    <t>DINIYAH</t>
  </si>
  <si>
    <t>ANWAR</t>
  </si>
  <si>
    <t>ROHADI</t>
  </si>
  <si>
    <t>Ka TU</t>
  </si>
  <si>
    <t>Staff</t>
  </si>
  <si>
    <t>Satpam</t>
  </si>
  <si>
    <t>staff</t>
  </si>
  <si>
    <t>JARKASIH, M.Pd</t>
  </si>
  <si>
    <t>HJ. MUNAWAROH, S.Ag</t>
  </si>
  <si>
    <t>MURSALIH</t>
  </si>
  <si>
    <t>DESI APRIANTI</t>
  </si>
  <si>
    <t>FADLI</t>
  </si>
  <si>
    <t>MAPEL</t>
  </si>
  <si>
    <t>JABATAN</t>
  </si>
  <si>
    <t>IWAN MARWAN,M.Pd</t>
  </si>
  <si>
    <t>KEPSEK</t>
  </si>
  <si>
    <t>MULYANIH,S.Pd.I</t>
  </si>
  <si>
    <t>FITRI RUSNIATI,S.Pd</t>
  </si>
  <si>
    <t>SYAIFUDIN,S.Pd.I</t>
  </si>
  <si>
    <t>PJOK</t>
  </si>
  <si>
    <t>MAD SOHEH, S.KOM</t>
  </si>
  <si>
    <t>DRS. SAARIH</t>
  </si>
  <si>
    <t>GUSTRININGSIH,S.Pd</t>
  </si>
  <si>
    <t>FITRI DIANA SARI, S.Pd</t>
  </si>
  <si>
    <t>TRI WIDIOWATI,S.Pd</t>
  </si>
  <si>
    <t>TUTI PURWANTI,S.Pd</t>
  </si>
  <si>
    <t>ANISA TRI IRENA,S.Pd</t>
  </si>
  <si>
    <t>ERNAWATI,S.Pd</t>
  </si>
  <si>
    <t>GUNADI SURYA,S.Pd</t>
  </si>
  <si>
    <t>Mengetahui</t>
  </si>
  <si>
    <t>Kepala SMP Islam Taufiqurrahman</t>
  </si>
  <si>
    <t>PKS KURIKULUM</t>
  </si>
  <si>
    <t>PEMBAGIAN JAM MENGAJAR SMPI TAUFIQURRAHMAN T.P. 2023/2024</t>
  </si>
  <si>
    <t>B. ARAB</t>
  </si>
  <si>
    <t>B.INGGRIS</t>
  </si>
  <si>
    <t>MULYATI,M.Pd</t>
  </si>
  <si>
    <t>HERU HERMANTO,M.Pd</t>
  </si>
  <si>
    <t>SITI SYARAH,M.Pd</t>
  </si>
  <si>
    <t>BHS SUNDA</t>
  </si>
  <si>
    <t>INFORMATIKA</t>
  </si>
  <si>
    <t>BTQ</t>
  </si>
  <si>
    <t>FERNA MARIA</t>
  </si>
  <si>
    <t>YANTO</t>
  </si>
  <si>
    <t>MTK 91,92,93</t>
  </si>
  <si>
    <t>SBK 7-8-9</t>
  </si>
  <si>
    <t>INFORMATIKA 7,8,9</t>
  </si>
  <si>
    <t>DINIYAH 7,8,9</t>
  </si>
  <si>
    <t>Depok,17 Juli 2023</t>
  </si>
  <si>
    <t>IPS  8,9</t>
  </si>
  <si>
    <t>IPS 7</t>
  </si>
  <si>
    <t>PRAKARYA 7,8,9</t>
  </si>
  <si>
    <t>PAI 7.8.9</t>
  </si>
  <si>
    <t xml:space="preserve">IPA 7,81,82 </t>
  </si>
  <si>
    <t>BK 7.8.9</t>
  </si>
  <si>
    <t>MTK  7.8</t>
  </si>
  <si>
    <t>Mulyanih, S.Pd.I</t>
  </si>
  <si>
    <t>B. INGGRIS</t>
  </si>
  <si>
    <t>B.INGGRIS  8,9</t>
  </si>
  <si>
    <t>06.20 - 07.00</t>
  </si>
  <si>
    <t>08.20 - 09.00</t>
  </si>
  <si>
    <t>ISTIRAHAT</t>
  </si>
  <si>
    <t>ISOMA</t>
  </si>
  <si>
    <t>Wakabid Kurikulum</t>
  </si>
  <si>
    <t>BHS SUNDA 7.8.9</t>
  </si>
  <si>
    <t>Heru Hermanto,M.Pd</t>
  </si>
  <si>
    <t>Mad Soheh, S.Kom</t>
  </si>
  <si>
    <t>B. ARAB 7,8,9</t>
  </si>
  <si>
    <t>PKN  8</t>
  </si>
  <si>
    <t>PKN 7, 9</t>
  </si>
  <si>
    <t>BTQ  7, 9</t>
  </si>
  <si>
    <t>B. INDONESIA 83,9</t>
  </si>
  <si>
    <t>IPA  83, 9</t>
  </si>
  <si>
    <t>PJOK 7,8,9, BTQ 8</t>
  </si>
  <si>
    <t>B. INDONESIA 7, 81,82</t>
  </si>
  <si>
    <t>HJ AGUSTINI S</t>
  </si>
  <si>
    <t>SENIN, SELASA, RABU</t>
  </si>
  <si>
    <t>SENI, SELASA RABU DI ATAS JAM 10</t>
  </si>
  <si>
    <t>SELASA RABU 5-10</t>
  </si>
  <si>
    <t>RABU KAMIS JUMAT</t>
  </si>
  <si>
    <t>SENIN 7-10 SELASA 7-11-20 RABU 7-10 KAMIS 7-11.20</t>
  </si>
  <si>
    <t>Tri Widyowati, S.Pd</t>
  </si>
  <si>
    <t>Jarkasih, M.Pd</t>
  </si>
  <si>
    <t>TAHUN PELAJARAN 2024/2025</t>
  </si>
  <si>
    <t>B. ING 7</t>
  </si>
  <si>
    <t>Hj AGUSTINI S</t>
  </si>
  <si>
    <t xml:space="preserve">PKS KESISWAAN, WK </t>
  </si>
  <si>
    <t xml:space="preserve">PKS HUMAS WK </t>
  </si>
  <si>
    <t xml:space="preserve">PKS SARPRAS, WK </t>
  </si>
  <si>
    <t xml:space="preserve">OPS,WK </t>
  </si>
  <si>
    <t xml:space="preserve">PEMBINA OSIS, WK </t>
  </si>
  <si>
    <t xml:space="preserve">WK </t>
  </si>
  <si>
    <t>Hj Agustini S, S.Pd</t>
  </si>
  <si>
    <t>Fitri Rusniati,  S.Pd</t>
  </si>
  <si>
    <t>Depok,15 Juli 2024</t>
  </si>
  <si>
    <t>UPACARA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</si>
</sst>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7" xfId="0" applyBorder="1"/>
    <xf numFmtId="0" fontId="0" fillId="2" borderId="1" xfId="0" applyFill="1" applyBorder="1"/>
    <xf numFmtId="0" fontId="0" fillId="2" borderId="7" xfId="0" applyFill="1" applyBorder="1"/>
    <xf numFmtId="0" fontId="0" fillId="2" borderId="10" xfId="0" applyFill="1" applyBorder="1"/>
    <xf numFmtId="0" fontId="0" fillId="0" borderId="8" xfId="0" applyBorder="1"/>
    <xf numFmtId="0" fontId="0" fillId="2" borderId="17" xfId="0" applyFill="1" applyBorder="1"/>
    <xf numFmtId="0" fontId="0" fillId="0" borderId="9" xfId="0" applyBorder="1"/>
    <xf numFmtId="0" fontId="0" fillId="0" borderId="11" xfId="0" applyBorder="1"/>
    <xf numFmtId="0" fontId="0" fillId="0" borderId="0" xfId="0" applyAlignment="1">
      <alignment horizontal="left" vertical="center"/>
    </xf>
    <xf numFmtId="0" fontId="0" fillId="0" borderId="0" xfId="0" quotePrefix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left"/>
    </xf>
    <xf numFmtId="16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2" borderId="0" xfId="0" quotePrefix="1" applyFill="1"/>
    <xf numFmtId="0" fontId="0" fillId="2" borderId="29" xfId="0" applyFill="1" applyBorder="1"/>
    <xf numFmtId="0" fontId="0" fillId="2" borderId="2" xfId="0" applyFill="1" applyBorder="1"/>
    <xf numFmtId="0" fontId="3" fillId="2" borderId="8" xfId="0" applyFont="1" applyFill="1" applyBorder="1"/>
    <xf numFmtId="0" fontId="3" fillId="2" borderId="1" xfId="0" applyFont="1" applyFill="1" applyBorder="1"/>
    <xf numFmtId="0" fontId="3" fillId="2" borderId="3" xfId="0" applyFont="1" applyFill="1" applyBorder="1"/>
    <xf numFmtId="0" fontId="0" fillId="2" borderId="3" xfId="0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34" xfId="0" applyFont="1" applyBorder="1" applyAlignment="1">
      <alignment horizontal="center"/>
    </xf>
    <xf numFmtId="0" fontId="3" fillId="2" borderId="2" xfId="0" applyFont="1" applyFill="1" applyBorder="1"/>
    <xf numFmtId="0" fontId="3" fillId="2" borderId="28" xfId="0" applyFont="1" applyFill="1" applyBorder="1"/>
    <xf numFmtId="0" fontId="3" fillId="2" borderId="16" xfId="0" applyFont="1" applyFill="1" applyBorder="1" applyAlignment="1">
      <alignment horizontal="left"/>
    </xf>
    <xf numFmtId="0" fontId="2" fillId="2" borderId="12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5" fillId="2" borderId="0" xfId="0" applyFont="1" applyFill="1"/>
    <xf numFmtId="0" fontId="5" fillId="0" borderId="0" xfId="0" applyFont="1"/>
    <xf numFmtId="0" fontId="5" fillId="2" borderId="0" xfId="0" quotePrefix="1" applyFont="1" applyFill="1"/>
    <xf numFmtId="0" fontId="2" fillId="2" borderId="0" xfId="0" applyFont="1" applyFill="1"/>
    <xf numFmtId="0" fontId="2" fillId="2" borderId="7" xfId="0" applyFont="1" applyFill="1" applyBorder="1"/>
    <xf numFmtId="0" fontId="2" fillId="2" borderId="1" xfId="0" applyFont="1" applyFill="1" applyBorder="1"/>
    <xf numFmtId="0" fontId="2" fillId="2" borderId="8" xfId="0" applyFont="1" applyFill="1" applyBorder="1"/>
    <xf numFmtId="0" fontId="6" fillId="2" borderId="29" xfId="0" applyFont="1" applyFill="1" applyBorder="1"/>
    <xf numFmtId="0" fontId="6" fillId="2" borderId="2" xfId="0" applyFont="1" applyFill="1" applyBorder="1"/>
    <xf numFmtId="0" fontId="6" fillId="2" borderId="5" xfId="0" applyFont="1" applyFill="1" applyBorder="1"/>
    <xf numFmtId="0" fontId="6" fillId="2" borderId="18" xfId="0" applyFont="1" applyFill="1" applyBorder="1"/>
    <xf numFmtId="0" fontId="6" fillId="2" borderId="19" xfId="0" applyFont="1" applyFill="1" applyBorder="1"/>
    <xf numFmtId="0" fontId="6" fillId="2" borderId="20" xfId="0" applyFont="1" applyFill="1" applyBorder="1"/>
    <xf numFmtId="0" fontId="6" fillId="2" borderId="34" xfId="0" applyFont="1" applyFill="1" applyBorder="1"/>
    <xf numFmtId="0" fontId="7" fillId="2" borderId="6" xfId="0" applyFont="1" applyFill="1" applyBorder="1"/>
    <xf numFmtId="0" fontId="2" fillId="2" borderId="17" xfId="0" applyFont="1" applyFill="1" applyBorder="1"/>
    <xf numFmtId="0" fontId="2" fillId="2" borderId="3" xfId="0" applyFont="1" applyFill="1" applyBorder="1"/>
    <xf numFmtId="0" fontId="7" fillId="2" borderId="4" xfId="0" applyFont="1" applyFill="1" applyBorder="1"/>
    <xf numFmtId="0" fontId="7" fillId="2" borderId="1" xfId="0" applyFont="1" applyFill="1" applyBorder="1"/>
    <xf numFmtId="0" fontId="2" fillId="2" borderId="29" xfId="0" applyFont="1" applyFill="1" applyBorder="1"/>
    <xf numFmtId="0" fontId="7" fillId="2" borderId="2" xfId="0" applyFont="1" applyFill="1" applyBorder="1"/>
    <xf numFmtId="0" fontId="2" fillId="2" borderId="2" xfId="0" applyFont="1" applyFill="1" applyBorder="1"/>
    <xf numFmtId="0" fontId="2" fillId="2" borderId="28" xfId="0" applyFont="1" applyFill="1" applyBorder="1"/>
    <xf numFmtId="0" fontId="2" fillId="2" borderId="4" xfId="0" applyFont="1" applyFill="1" applyBorder="1"/>
    <xf numFmtId="0" fontId="7" fillId="2" borderId="3" xfId="0" applyFont="1" applyFill="1" applyBorder="1"/>
    <xf numFmtId="0" fontId="2" fillId="2" borderId="25" xfId="0" applyFont="1" applyFill="1" applyBorder="1"/>
    <xf numFmtId="0" fontId="2" fillId="2" borderId="35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27" xfId="0" applyFont="1" applyFill="1" applyBorder="1"/>
    <xf numFmtId="0" fontId="2" fillId="2" borderId="26" xfId="0" applyFont="1" applyFill="1" applyBorder="1"/>
    <xf numFmtId="0" fontId="6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4" fillId="2" borderId="15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2" fillId="2" borderId="17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/>
    <xf numFmtId="0" fontId="2" fillId="2" borderId="36" xfId="0" applyFont="1" applyFill="1" applyBorder="1"/>
    <xf numFmtId="0" fontId="2" fillId="2" borderId="24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2" fillId="2" borderId="0" xfId="0" applyFont="1" applyFill="1" applyAlignment="1">
      <alignment horizontal="left" vertical="center"/>
    </xf>
    <xf numFmtId="16" fontId="2" fillId="2" borderId="0" xfId="0" quotePrefix="1" applyNumberFormat="1" applyFont="1" applyFill="1"/>
    <xf numFmtId="0" fontId="2" fillId="0" borderId="0" xfId="0" applyFont="1"/>
    <xf numFmtId="0" fontId="2" fillId="2" borderId="0" xfId="0" quotePrefix="1" applyFont="1" applyFill="1"/>
    <xf numFmtId="0" fontId="0" fillId="2" borderId="26" xfId="0" applyFill="1" applyBorder="1"/>
    <xf numFmtId="0" fontId="0" fillId="2" borderId="3" xfId="0" applyFill="1" applyBorder="1"/>
    <xf numFmtId="0" fontId="2" fillId="2" borderId="44" xfId="0" applyFont="1" applyFill="1" applyBorder="1"/>
    <xf numFmtId="0" fontId="2" fillId="2" borderId="5" xfId="0" applyFont="1" applyFill="1" applyBorder="1"/>
    <xf numFmtId="0" fontId="7" fillId="2" borderId="7" xfId="0" applyFont="1" applyFill="1" applyBorder="1"/>
    <xf numFmtId="0" fontId="2" fillId="2" borderId="15" xfId="0" applyFont="1" applyFill="1" applyBorder="1"/>
    <xf numFmtId="0" fontId="7" fillId="2" borderId="12" xfId="0" applyFont="1" applyFill="1" applyBorder="1"/>
    <xf numFmtId="0" fontId="7" fillId="2" borderId="10" xfId="0" applyFont="1" applyFill="1" applyBorder="1"/>
    <xf numFmtId="0" fontId="2" fillId="2" borderId="37" xfId="0" applyFont="1" applyFill="1" applyBorder="1"/>
    <xf numFmtId="0" fontId="2" fillId="2" borderId="50" xfId="0" applyFont="1" applyFill="1" applyBorder="1"/>
    <xf numFmtId="0" fontId="2" fillId="2" borderId="47" xfId="0" applyFont="1" applyFill="1" applyBorder="1"/>
    <xf numFmtId="0" fontId="7" fillId="2" borderId="48" xfId="0" applyFont="1" applyFill="1" applyBorder="1"/>
    <xf numFmtId="0" fontId="2" fillId="2" borderId="48" xfId="0" applyFont="1" applyFill="1" applyBorder="1"/>
    <xf numFmtId="0" fontId="2" fillId="2" borderId="46" xfId="0" applyFont="1" applyFill="1" applyBorder="1"/>
    <xf numFmtId="0" fontId="4" fillId="2" borderId="51" xfId="0" applyFont="1" applyFill="1" applyBorder="1"/>
    <xf numFmtId="0" fontId="4" fillId="2" borderId="52" xfId="0" applyFont="1" applyFill="1" applyBorder="1"/>
    <xf numFmtId="0" fontId="4" fillId="2" borderId="35" xfId="0" applyFont="1" applyFill="1" applyBorder="1"/>
    <xf numFmtId="0" fontId="2" fillId="2" borderId="45" xfId="0" applyFont="1" applyFill="1" applyBorder="1"/>
    <xf numFmtId="0" fontId="7" fillId="2" borderId="14" xfId="0" applyFont="1" applyFill="1" applyBorder="1"/>
    <xf numFmtId="0" fontId="7" fillId="2" borderId="28" xfId="0" applyFont="1" applyFill="1" applyBorder="1"/>
    <xf numFmtId="0" fontId="2" fillId="2" borderId="49" xfId="0" applyFont="1" applyFill="1" applyBorder="1"/>
    <xf numFmtId="0" fontId="7" fillId="2" borderId="49" xfId="0" applyFont="1" applyFill="1" applyBorder="1"/>
    <xf numFmtId="0" fontId="0" fillId="3" borderId="0" xfId="0" applyFill="1"/>
    <xf numFmtId="0" fontId="2" fillId="2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40" xfId="0" applyFont="1" applyFill="1" applyBorder="1" applyAlignment="1">
      <alignment horizontal="center"/>
    </xf>
    <xf numFmtId="0" fontId="9" fillId="2" borderId="38" xfId="0" applyFont="1" applyFill="1" applyBorder="1" applyAlignment="1">
      <alignment horizontal="center"/>
    </xf>
    <xf numFmtId="0" fontId="9" fillId="2" borderId="39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2" fillId="4" borderId="13" xfId="0" applyFont="1" applyFill="1" applyBorder="1"/>
    <xf numFmtId="0" fontId="2" fillId="4" borderId="10" xfId="0" applyFont="1" applyFill="1" applyBorder="1"/>
    <xf numFmtId="0" fontId="2" fillId="4" borderId="46" xfId="0" applyFont="1" applyFill="1" applyBorder="1"/>
    <xf numFmtId="0" fontId="2" fillId="4" borderId="48" xfId="0" applyFont="1" applyFill="1" applyBorder="1"/>
    <xf numFmtId="0" fontId="7" fillId="4" borderId="37" xfId="0" applyFont="1" applyFill="1" applyBorder="1"/>
    <xf numFmtId="0" fontId="2" fillId="4" borderId="44" xfId="0" applyFont="1" applyFill="1" applyBorder="1"/>
    <xf numFmtId="0" fontId="2" fillId="4" borderId="7" xfId="0" applyFont="1" applyFill="1" applyBorder="1"/>
    <xf numFmtId="0" fontId="2" fillId="4" borderId="29" xfId="0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  <xf numFmtId="0" fontId="2" fillId="4" borderId="16" xfId="0" applyFont="1" applyFill="1" applyBorder="1"/>
    <xf numFmtId="0" fontId="2" fillId="4" borderId="8" xfId="0" applyFont="1" applyFill="1" applyBorder="1"/>
    <xf numFmtId="0" fontId="2" fillId="4" borderId="1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FF6699"/>
      <color rgb="FFFF5050"/>
      <color rgb="FFFFCC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zoomScale="80" zoomScaleNormal="80" workbookViewId="0">
      <selection activeCell="S13" sqref="S13"/>
    </sheetView>
  </sheetViews>
  <sheetFormatPr defaultRowHeight="15" x14ac:dyDescent="0.25"/>
  <cols>
    <col min="1" max="1" width="3.7109375" customWidth="1"/>
    <col min="2" max="2" width="24.28515625" customWidth="1"/>
    <col min="3" max="3" width="12.42578125" customWidth="1"/>
    <col min="4" max="4" width="4.5703125" customWidth="1"/>
    <col min="5" max="12" width="6" customWidth="1"/>
    <col min="13" max="13" width="5.140625" customWidth="1"/>
    <col min="14" max="14" width="6.5703125" customWidth="1"/>
    <col min="15" max="15" width="35.7109375" customWidth="1"/>
  </cols>
  <sheetData>
    <row r="1" spans="1:15" ht="18" customHeight="1" thickBot="1" x14ac:dyDescent="0.35">
      <c r="A1" s="108" t="s">
        <v>71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</row>
    <row r="2" spans="1:15" ht="15.75" thickBot="1" x14ac:dyDescent="0.3">
      <c r="A2" s="25" t="s">
        <v>0</v>
      </c>
      <c r="B2" s="26" t="s">
        <v>15</v>
      </c>
      <c r="C2" s="26" t="s">
        <v>51</v>
      </c>
      <c r="D2" s="26">
        <v>71</v>
      </c>
      <c r="E2" s="26">
        <v>7.2</v>
      </c>
      <c r="F2" s="26">
        <v>7.3</v>
      </c>
      <c r="G2" s="26">
        <v>8.1</v>
      </c>
      <c r="H2" s="26">
        <v>8.1999999999999993</v>
      </c>
      <c r="I2" s="26">
        <v>8.3000000000000007</v>
      </c>
      <c r="J2" s="26">
        <v>9.1</v>
      </c>
      <c r="K2" s="26">
        <v>9.1999999999999993</v>
      </c>
      <c r="L2" s="26">
        <v>9.3000000000000007</v>
      </c>
      <c r="M2" s="109" t="s">
        <v>37</v>
      </c>
      <c r="N2" s="109"/>
      <c r="O2" s="27" t="s">
        <v>52</v>
      </c>
    </row>
    <row r="3" spans="1:15" x14ac:dyDescent="0.25">
      <c r="A3" s="8">
        <v>1</v>
      </c>
      <c r="B3" s="84" t="s">
        <v>53</v>
      </c>
      <c r="C3" s="22" t="s">
        <v>54</v>
      </c>
      <c r="D3" s="22"/>
      <c r="E3" s="22"/>
      <c r="F3" s="22"/>
      <c r="G3" s="22"/>
      <c r="H3" s="22"/>
      <c r="I3" s="22"/>
      <c r="J3" s="22"/>
      <c r="K3" s="22"/>
      <c r="L3" s="22"/>
      <c r="M3" s="23"/>
      <c r="N3" s="24"/>
      <c r="O3" s="30"/>
    </row>
    <row r="4" spans="1:15" x14ac:dyDescent="0.25">
      <c r="A4" s="5"/>
      <c r="B4" s="4"/>
      <c r="C4" s="4" t="s">
        <v>72</v>
      </c>
      <c r="D4" s="4">
        <v>2</v>
      </c>
      <c r="E4" s="4">
        <v>2</v>
      </c>
      <c r="F4" s="4">
        <v>2</v>
      </c>
      <c r="G4" s="4">
        <v>2</v>
      </c>
      <c r="H4" s="4">
        <v>2</v>
      </c>
      <c r="I4" s="4">
        <v>2</v>
      </c>
      <c r="J4" s="4">
        <v>2</v>
      </c>
      <c r="K4" s="4">
        <v>2</v>
      </c>
      <c r="L4" s="4">
        <v>2</v>
      </c>
      <c r="M4" s="4">
        <f>SUM(D4:L4)</f>
        <v>18</v>
      </c>
      <c r="N4" s="21">
        <f>M3+M4</f>
        <v>18</v>
      </c>
      <c r="O4" s="20" t="s">
        <v>72</v>
      </c>
    </row>
    <row r="5" spans="1:15" x14ac:dyDescent="0.25">
      <c r="A5" s="5">
        <v>2</v>
      </c>
      <c r="B5" s="4" t="s">
        <v>55</v>
      </c>
      <c r="C5" s="4" t="s">
        <v>73</v>
      </c>
      <c r="D5" s="4"/>
      <c r="E5" s="4"/>
      <c r="F5" s="4"/>
      <c r="G5" s="4">
        <v>4</v>
      </c>
      <c r="H5" s="4">
        <v>4</v>
      </c>
      <c r="I5" s="4">
        <v>4</v>
      </c>
      <c r="J5" s="4">
        <v>4</v>
      </c>
      <c r="K5" s="4">
        <v>4</v>
      </c>
      <c r="L5" s="4">
        <v>4</v>
      </c>
      <c r="M5" s="4">
        <f t="shared" ref="M5:M24" si="0">SUM(D5:L5)</f>
        <v>24</v>
      </c>
      <c r="N5" s="21">
        <v>24</v>
      </c>
      <c r="O5" s="20" t="s">
        <v>70</v>
      </c>
    </row>
    <row r="6" spans="1:15" x14ac:dyDescent="0.25">
      <c r="A6" s="5">
        <v>3</v>
      </c>
      <c r="B6" s="4" t="s">
        <v>56</v>
      </c>
      <c r="C6" s="4" t="s">
        <v>19</v>
      </c>
      <c r="D6" s="4"/>
      <c r="E6" s="4"/>
      <c r="F6" s="4"/>
      <c r="G6" s="4">
        <v>4</v>
      </c>
      <c r="H6" s="4">
        <v>4</v>
      </c>
      <c r="I6" s="4">
        <v>4</v>
      </c>
      <c r="J6" s="4">
        <v>4</v>
      </c>
      <c r="K6" s="4">
        <v>4</v>
      </c>
      <c r="L6" s="4">
        <v>4</v>
      </c>
      <c r="M6" s="4">
        <f t="shared" si="0"/>
        <v>24</v>
      </c>
      <c r="N6" s="21">
        <v>24</v>
      </c>
      <c r="O6" s="20" t="s">
        <v>124</v>
      </c>
    </row>
    <row r="7" spans="1:15" x14ac:dyDescent="0.25">
      <c r="A7" s="5">
        <v>4</v>
      </c>
      <c r="B7" s="4" t="s">
        <v>46</v>
      </c>
      <c r="C7" s="4" t="s">
        <v>19</v>
      </c>
      <c r="D7" s="4">
        <v>4</v>
      </c>
      <c r="E7" s="4">
        <v>4</v>
      </c>
      <c r="F7" s="4">
        <v>4</v>
      </c>
      <c r="G7" s="4"/>
      <c r="H7" s="4"/>
      <c r="I7" s="4"/>
      <c r="J7" s="4"/>
      <c r="K7" s="4"/>
      <c r="L7" s="4"/>
      <c r="M7" s="4">
        <f t="shared" si="0"/>
        <v>12</v>
      </c>
      <c r="N7" s="21">
        <f>M7+M8</f>
        <v>30</v>
      </c>
      <c r="O7" s="20" t="s">
        <v>125</v>
      </c>
    </row>
    <row r="8" spans="1:15" x14ac:dyDescent="0.25">
      <c r="A8" s="5"/>
      <c r="B8" s="4"/>
      <c r="C8" s="4" t="s">
        <v>77</v>
      </c>
      <c r="D8" s="4">
        <v>2</v>
      </c>
      <c r="E8" s="4">
        <v>2</v>
      </c>
      <c r="F8" s="4">
        <v>2</v>
      </c>
      <c r="G8" s="4">
        <v>2</v>
      </c>
      <c r="H8" s="4">
        <v>2</v>
      </c>
      <c r="I8" s="4">
        <v>2</v>
      </c>
      <c r="J8" s="4">
        <v>2</v>
      </c>
      <c r="K8" s="4">
        <v>2</v>
      </c>
      <c r="L8" s="4">
        <v>2</v>
      </c>
      <c r="M8" s="4">
        <f t="shared" si="0"/>
        <v>18</v>
      </c>
      <c r="N8" s="21"/>
      <c r="O8" s="20"/>
    </row>
    <row r="9" spans="1:15" x14ac:dyDescent="0.25">
      <c r="A9" s="5">
        <v>5</v>
      </c>
      <c r="B9" s="4" t="s">
        <v>66</v>
      </c>
      <c r="C9" s="4" t="s">
        <v>39</v>
      </c>
      <c r="D9" s="4">
        <v>2</v>
      </c>
      <c r="E9" s="4">
        <v>2</v>
      </c>
      <c r="F9" s="4">
        <v>2</v>
      </c>
      <c r="G9" s="4">
        <v>2</v>
      </c>
      <c r="H9" s="4">
        <v>2</v>
      </c>
      <c r="I9" s="4">
        <v>2</v>
      </c>
      <c r="J9" s="4">
        <v>2</v>
      </c>
      <c r="K9" s="4">
        <v>2</v>
      </c>
      <c r="L9" s="4">
        <v>2</v>
      </c>
      <c r="M9" s="4">
        <f t="shared" si="0"/>
        <v>18</v>
      </c>
      <c r="N9" s="21">
        <f>M9+M10</f>
        <v>30</v>
      </c>
      <c r="O9" s="20" t="s">
        <v>126</v>
      </c>
    </row>
    <row r="10" spans="1:15" x14ac:dyDescent="0.25">
      <c r="A10" s="5"/>
      <c r="B10" s="4"/>
      <c r="C10" s="4" t="s">
        <v>79</v>
      </c>
      <c r="D10" s="4">
        <v>2</v>
      </c>
      <c r="E10" s="4">
        <v>2</v>
      </c>
      <c r="F10" s="4">
        <v>2</v>
      </c>
      <c r="G10" s="4"/>
      <c r="H10" s="4"/>
      <c r="I10" s="4"/>
      <c r="J10" s="4">
        <v>2</v>
      </c>
      <c r="K10" s="4">
        <v>2</v>
      </c>
      <c r="L10" s="4">
        <v>2</v>
      </c>
      <c r="M10" s="4">
        <f t="shared" si="0"/>
        <v>12</v>
      </c>
      <c r="N10" s="4"/>
      <c r="O10" s="20"/>
    </row>
    <row r="11" spans="1:15" x14ac:dyDescent="0.25">
      <c r="A11" s="5">
        <v>6</v>
      </c>
      <c r="B11" s="4" t="s">
        <v>59</v>
      </c>
      <c r="C11" s="4" t="s">
        <v>78</v>
      </c>
      <c r="D11" s="4">
        <v>2</v>
      </c>
      <c r="E11" s="4">
        <v>2</v>
      </c>
      <c r="F11" s="4">
        <v>2</v>
      </c>
      <c r="G11" s="4">
        <v>2</v>
      </c>
      <c r="H11" s="4">
        <v>2</v>
      </c>
      <c r="I11" s="4">
        <v>2</v>
      </c>
      <c r="J11" s="4">
        <v>2</v>
      </c>
      <c r="K11" s="4">
        <v>2</v>
      </c>
      <c r="L11" s="4">
        <v>2</v>
      </c>
      <c r="M11" s="4">
        <f t="shared" si="0"/>
        <v>18</v>
      </c>
      <c r="N11" s="21">
        <v>18</v>
      </c>
      <c r="O11" s="20" t="s">
        <v>127</v>
      </c>
    </row>
    <row r="12" spans="1:15" x14ac:dyDescent="0.25">
      <c r="A12" s="5">
        <v>7</v>
      </c>
      <c r="B12" s="4" t="s">
        <v>63</v>
      </c>
      <c r="C12" s="4" t="s">
        <v>36</v>
      </c>
      <c r="D12" s="4">
        <v>2</v>
      </c>
      <c r="E12" s="4">
        <v>2</v>
      </c>
      <c r="F12" s="4">
        <v>2</v>
      </c>
      <c r="G12" s="4">
        <v>2</v>
      </c>
      <c r="H12" s="4">
        <v>2</v>
      </c>
      <c r="I12" s="4">
        <v>2</v>
      </c>
      <c r="J12" s="4">
        <v>2</v>
      </c>
      <c r="K12" s="4">
        <v>2</v>
      </c>
      <c r="L12" s="4">
        <v>2</v>
      </c>
      <c r="M12" s="4">
        <f t="shared" si="0"/>
        <v>18</v>
      </c>
      <c r="N12" s="21">
        <f>M12+M13</f>
        <v>30</v>
      </c>
      <c r="O12" s="20" t="s">
        <v>128</v>
      </c>
    </row>
    <row r="13" spans="1:15" x14ac:dyDescent="0.25">
      <c r="A13" s="3"/>
      <c r="B13" s="1"/>
      <c r="C13" s="1" t="s">
        <v>95</v>
      </c>
      <c r="D13" s="1">
        <v>4</v>
      </c>
      <c r="E13" s="1">
        <v>4</v>
      </c>
      <c r="F13" s="1">
        <v>4</v>
      </c>
      <c r="G13" s="1"/>
      <c r="H13" s="1"/>
      <c r="I13" s="1"/>
      <c r="J13" s="1"/>
      <c r="K13" s="1"/>
      <c r="L13" s="1"/>
      <c r="M13" s="1">
        <f t="shared" si="0"/>
        <v>12</v>
      </c>
      <c r="N13" s="4"/>
      <c r="O13" s="7"/>
    </row>
    <row r="14" spans="1:15" x14ac:dyDescent="0.25">
      <c r="A14" s="5">
        <v>8</v>
      </c>
      <c r="B14" s="4" t="s">
        <v>47</v>
      </c>
      <c r="C14" s="4" t="s">
        <v>27</v>
      </c>
      <c r="D14" s="4">
        <v>3</v>
      </c>
      <c r="E14" s="4">
        <v>3</v>
      </c>
      <c r="F14" s="4">
        <v>3</v>
      </c>
      <c r="G14" s="4">
        <v>3</v>
      </c>
      <c r="H14" s="4">
        <v>3</v>
      </c>
      <c r="I14" s="4">
        <v>3</v>
      </c>
      <c r="J14" s="4">
        <v>3</v>
      </c>
      <c r="K14" s="4">
        <v>3</v>
      </c>
      <c r="L14" s="4">
        <v>3</v>
      </c>
      <c r="M14" s="4">
        <f t="shared" si="0"/>
        <v>27</v>
      </c>
      <c r="N14" s="21">
        <v>27</v>
      </c>
      <c r="O14" s="20" t="s">
        <v>129</v>
      </c>
    </row>
    <row r="15" spans="1:15" x14ac:dyDescent="0.25">
      <c r="A15" s="5">
        <v>9</v>
      </c>
      <c r="B15" s="4" t="s">
        <v>74</v>
      </c>
      <c r="C15" s="4" t="s">
        <v>25</v>
      </c>
      <c r="D15" s="4"/>
      <c r="E15" s="4"/>
      <c r="F15" s="4"/>
      <c r="G15" s="4"/>
      <c r="H15" s="4">
        <v>5</v>
      </c>
      <c r="I15" s="4">
        <v>5</v>
      </c>
      <c r="J15" s="4">
        <v>5</v>
      </c>
      <c r="K15" s="4">
        <v>5</v>
      </c>
      <c r="L15" s="4">
        <v>5</v>
      </c>
      <c r="M15" s="4">
        <f t="shared" si="0"/>
        <v>25</v>
      </c>
      <c r="N15" s="21">
        <v>25</v>
      </c>
      <c r="O15" s="20" t="s">
        <v>129</v>
      </c>
    </row>
    <row r="16" spans="1:15" x14ac:dyDescent="0.25">
      <c r="A16" s="5">
        <v>10</v>
      </c>
      <c r="B16" s="4" t="s">
        <v>60</v>
      </c>
      <c r="C16" s="4" t="s">
        <v>33</v>
      </c>
      <c r="D16" s="4">
        <v>5</v>
      </c>
      <c r="E16" s="4">
        <v>5</v>
      </c>
      <c r="F16" s="4">
        <v>5</v>
      </c>
      <c r="G16" s="4">
        <v>5</v>
      </c>
      <c r="H16" s="4">
        <v>5</v>
      </c>
      <c r="I16" s="4"/>
      <c r="J16" s="4"/>
      <c r="K16" s="4"/>
      <c r="L16" s="4"/>
      <c r="M16" s="4">
        <f t="shared" si="0"/>
        <v>25</v>
      </c>
      <c r="N16" s="21">
        <v>25</v>
      </c>
      <c r="O16" s="20"/>
    </row>
    <row r="17" spans="1:15" x14ac:dyDescent="0.25">
      <c r="A17" s="5">
        <v>11</v>
      </c>
      <c r="B17" s="4" t="s">
        <v>57</v>
      </c>
      <c r="C17" s="4" t="s">
        <v>58</v>
      </c>
      <c r="D17" s="4">
        <v>3</v>
      </c>
      <c r="E17" s="4">
        <v>3</v>
      </c>
      <c r="F17" s="4">
        <v>3</v>
      </c>
      <c r="G17" s="4">
        <v>2</v>
      </c>
      <c r="H17" s="4">
        <v>2</v>
      </c>
      <c r="I17" s="4">
        <v>2</v>
      </c>
      <c r="J17" s="4">
        <v>3</v>
      </c>
      <c r="K17" s="4">
        <v>3</v>
      </c>
      <c r="L17" s="4">
        <v>3</v>
      </c>
      <c r="M17" s="4">
        <f t="shared" si="0"/>
        <v>24</v>
      </c>
      <c r="N17" s="21">
        <f>M17+M18</f>
        <v>30</v>
      </c>
      <c r="O17" s="20" t="s">
        <v>129</v>
      </c>
    </row>
    <row r="18" spans="1:15" x14ac:dyDescent="0.25">
      <c r="A18" s="5"/>
      <c r="B18" s="4"/>
      <c r="C18" s="4" t="s">
        <v>79</v>
      </c>
      <c r="D18" s="4"/>
      <c r="E18" s="4"/>
      <c r="F18" s="4"/>
      <c r="G18" s="4">
        <v>2</v>
      </c>
      <c r="H18" s="4">
        <v>2</v>
      </c>
      <c r="I18" s="4">
        <v>2</v>
      </c>
      <c r="J18" s="4"/>
      <c r="K18" s="4"/>
      <c r="L18" s="4"/>
      <c r="M18" s="4">
        <f>SUM(G18:L18)</f>
        <v>6</v>
      </c>
      <c r="N18" s="21"/>
      <c r="O18" s="20"/>
    </row>
    <row r="19" spans="1:15" x14ac:dyDescent="0.25">
      <c r="A19" s="5">
        <v>12</v>
      </c>
      <c r="B19" s="4" t="s">
        <v>62</v>
      </c>
      <c r="C19" s="4" t="s">
        <v>25</v>
      </c>
      <c r="D19" s="4">
        <v>5</v>
      </c>
      <c r="E19" s="4">
        <v>5</v>
      </c>
      <c r="F19" s="4">
        <v>5</v>
      </c>
      <c r="G19" s="4">
        <v>5</v>
      </c>
      <c r="H19" s="4"/>
      <c r="I19" s="4"/>
      <c r="J19" s="4"/>
      <c r="K19" s="4"/>
      <c r="L19" s="4"/>
      <c r="M19" s="4">
        <f t="shared" si="0"/>
        <v>20</v>
      </c>
      <c r="N19" s="21">
        <v>20</v>
      </c>
      <c r="O19" s="20" t="s">
        <v>129</v>
      </c>
    </row>
    <row r="20" spans="1:15" x14ac:dyDescent="0.25">
      <c r="A20" s="5">
        <v>13</v>
      </c>
      <c r="B20" s="4" t="s">
        <v>61</v>
      </c>
      <c r="C20" s="4" t="s">
        <v>35</v>
      </c>
      <c r="D20" s="4"/>
      <c r="E20" s="4"/>
      <c r="F20" s="4"/>
      <c r="G20" s="4"/>
      <c r="H20" s="4"/>
      <c r="I20" s="4"/>
      <c r="J20" s="4">
        <v>4</v>
      </c>
      <c r="K20" s="4">
        <v>4</v>
      </c>
      <c r="L20" s="4">
        <v>4</v>
      </c>
      <c r="M20" s="4">
        <f t="shared" si="0"/>
        <v>12</v>
      </c>
      <c r="N20" s="21">
        <v>12</v>
      </c>
      <c r="O20" s="20"/>
    </row>
    <row r="21" spans="1:15" x14ac:dyDescent="0.25">
      <c r="A21" s="5">
        <v>14</v>
      </c>
      <c r="B21" s="4" t="s">
        <v>64</v>
      </c>
      <c r="C21" s="4" t="s">
        <v>34</v>
      </c>
      <c r="D21" s="4">
        <v>2</v>
      </c>
      <c r="E21" s="4">
        <v>2</v>
      </c>
      <c r="F21" s="4">
        <v>2</v>
      </c>
      <c r="G21" s="4">
        <v>2</v>
      </c>
      <c r="H21" s="4">
        <v>2</v>
      </c>
      <c r="I21" s="4">
        <v>2</v>
      </c>
      <c r="J21" s="4">
        <v>2</v>
      </c>
      <c r="K21" s="4">
        <v>2</v>
      </c>
      <c r="L21" s="4">
        <v>2</v>
      </c>
      <c r="M21" s="4">
        <f t="shared" si="0"/>
        <v>18</v>
      </c>
      <c r="N21" s="21">
        <v>18</v>
      </c>
      <c r="O21" s="20"/>
    </row>
    <row r="22" spans="1:15" x14ac:dyDescent="0.25">
      <c r="A22" s="5">
        <v>15</v>
      </c>
      <c r="B22" s="4" t="s">
        <v>76</v>
      </c>
      <c r="C22" s="4" t="s">
        <v>33</v>
      </c>
      <c r="D22" s="4"/>
      <c r="E22" s="4"/>
      <c r="F22" s="4"/>
      <c r="G22" s="4"/>
      <c r="H22" s="4"/>
      <c r="I22" s="4">
        <v>5</v>
      </c>
      <c r="J22" s="4">
        <v>5</v>
      </c>
      <c r="K22" s="4">
        <v>5</v>
      </c>
      <c r="L22" s="4">
        <v>5</v>
      </c>
      <c r="M22" s="4">
        <f t="shared" si="0"/>
        <v>20</v>
      </c>
      <c r="N22" s="21">
        <v>20</v>
      </c>
      <c r="O22" s="20"/>
    </row>
    <row r="23" spans="1:15" x14ac:dyDescent="0.25">
      <c r="A23" s="5">
        <v>16</v>
      </c>
      <c r="B23" s="4" t="s">
        <v>65</v>
      </c>
      <c r="C23" s="4" t="s">
        <v>20</v>
      </c>
      <c r="D23" s="4">
        <v>1</v>
      </c>
      <c r="E23" s="4">
        <v>1</v>
      </c>
      <c r="F23" s="4">
        <v>1</v>
      </c>
      <c r="G23" s="4">
        <v>1</v>
      </c>
      <c r="H23" s="4">
        <v>1</v>
      </c>
      <c r="I23" s="4">
        <v>1</v>
      </c>
      <c r="J23" s="4">
        <v>1</v>
      </c>
      <c r="K23" s="4">
        <v>1</v>
      </c>
      <c r="L23" s="4">
        <v>1</v>
      </c>
      <c r="M23" s="4">
        <f t="shared" si="0"/>
        <v>9</v>
      </c>
      <c r="N23" s="21">
        <v>9</v>
      </c>
      <c r="O23" s="20"/>
    </row>
    <row r="24" spans="1:15" x14ac:dyDescent="0.25">
      <c r="A24" s="5">
        <v>17</v>
      </c>
      <c r="B24" s="4" t="s">
        <v>67</v>
      </c>
      <c r="C24" s="4" t="s">
        <v>18</v>
      </c>
      <c r="D24" s="4">
        <v>2</v>
      </c>
      <c r="E24" s="4">
        <v>2</v>
      </c>
      <c r="F24" s="4">
        <v>2</v>
      </c>
      <c r="G24" s="4"/>
      <c r="H24" s="4"/>
      <c r="I24" s="4"/>
      <c r="J24" s="4">
        <v>2</v>
      </c>
      <c r="K24" s="4">
        <v>2</v>
      </c>
      <c r="L24" s="4">
        <v>2</v>
      </c>
      <c r="M24" s="4">
        <f t="shared" si="0"/>
        <v>12</v>
      </c>
      <c r="N24" s="21">
        <v>12</v>
      </c>
      <c r="O24" s="20"/>
    </row>
    <row r="25" spans="1:15" x14ac:dyDescent="0.25">
      <c r="A25" s="5">
        <v>18</v>
      </c>
      <c r="B25" s="4" t="s">
        <v>103</v>
      </c>
      <c r="C25" s="4" t="s">
        <v>35</v>
      </c>
      <c r="D25" s="4">
        <v>4</v>
      </c>
      <c r="E25" s="4">
        <v>4</v>
      </c>
      <c r="F25" s="4">
        <v>4</v>
      </c>
      <c r="G25" s="4">
        <v>5</v>
      </c>
      <c r="H25" s="4">
        <v>5</v>
      </c>
      <c r="I25" s="4">
        <v>5</v>
      </c>
      <c r="J25" s="4"/>
      <c r="K25" s="4"/>
      <c r="L25" s="4"/>
      <c r="M25" s="4">
        <f>D25+E25+F25+G25+H25+I25</f>
        <v>27</v>
      </c>
      <c r="N25" s="21">
        <f>M25</f>
        <v>27</v>
      </c>
      <c r="O25" s="20"/>
    </row>
    <row r="26" spans="1:15" x14ac:dyDescent="0.25">
      <c r="A26" s="5">
        <v>19</v>
      </c>
      <c r="B26" s="19" t="s">
        <v>123</v>
      </c>
      <c r="C26" s="19" t="s">
        <v>18</v>
      </c>
      <c r="D26" s="19"/>
      <c r="E26" s="19"/>
      <c r="F26" s="19"/>
      <c r="G26" s="19">
        <v>2</v>
      </c>
      <c r="H26" s="19">
        <v>2</v>
      </c>
      <c r="I26" s="19">
        <v>2</v>
      </c>
      <c r="J26" s="4"/>
      <c r="K26" s="4"/>
      <c r="L26" s="4"/>
      <c r="M26" s="4">
        <f>D26+E26+F26+G26+H26+I26</f>
        <v>6</v>
      </c>
      <c r="N26" s="21">
        <f>M26+M27</f>
        <v>6</v>
      </c>
      <c r="O26" s="20"/>
    </row>
    <row r="27" spans="1:15" x14ac:dyDescent="0.25">
      <c r="A27" s="5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21"/>
      <c r="O27" s="20"/>
    </row>
    <row r="28" spans="1:15" x14ac:dyDescent="0.2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28"/>
      <c r="O28" s="29"/>
    </row>
    <row r="29" spans="1:15" ht="15.75" thickBot="1" x14ac:dyDescent="0.3">
      <c r="A29" s="9"/>
      <c r="B29" s="6"/>
      <c r="C29" s="6"/>
      <c r="D29" s="6">
        <f>SUM(D4:D28)</f>
        <v>45</v>
      </c>
      <c r="E29" s="6">
        <f t="shared" ref="E29:L29" si="1">SUM(E3:E28)</f>
        <v>45</v>
      </c>
      <c r="F29" s="6">
        <f t="shared" si="1"/>
        <v>45</v>
      </c>
      <c r="G29" s="6">
        <f t="shared" si="1"/>
        <v>45</v>
      </c>
      <c r="H29" s="6">
        <f t="shared" si="1"/>
        <v>45</v>
      </c>
      <c r="I29" s="6">
        <f>SUM(I4:I28)</f>
        <v>45</v>
      </c>
      <c r="J29" s="6">
        <f>SUM(J4:J28)</f>
        <v>45</v>
      </c>
      <c r="K29" s="6">
        <f t="shared" si="1"/>
        <v>45</v>
      </c>
      <c r="L29" s="6">
        <f t="shared" si="1"/>
        <v>45</v>
      </c>
      <c r="M29" s="6">
        <f>SUM(M3:M28)</f>
        <v>405</v>
      </c>
      <c r="N29" s="6">
        <f>SUM(N4:N28)</f>
        <v>405</v>
      </c>
      <c r="O29" s="10"/>
    </row>
    <row r="30" spans="1:15" x14ac:dyDescent="0.25">
      <c r="A30" t="s">
        <v>68</v>
      </c>
      <c r="B30" s="2"/>
      <c r="C30" s="2"/>
      <c r="D30" s="2"/>
      <c r="E30" s="2"/>
      <c r="F30" s="2"/>
      <c r="N30" t="s">
        <v>86</v>
      </c>
    </row>
    <row r="31" spans="1:15" x14ac:dyDescent="0.25">
      <c r="A31" t="s">
        <v>69</v>
      </c>
      <c r="B31" s="2"/>
      <c r="C31" s="2"/>
      <c r="D31" s="2"/>
      <c r="E31" s="2"/>
      <c r="F31" s="2"/>
      <c r="N31" t="s">
        <v>70</v>
      </c>
    </row>
    <row r="32" spans="1:15" x14ac:dyDescent="0.25">
      <c r="B32" s="2"/>
      <c r="C32" s="2"/>
      <c r="D32" s="2"/>
      <c r="E32" s="2"/>
      <c r="F32" s="2"/>
    </row>
    <row r="33" spans="1:14" x14ac:dyDescent="0.25">
      <c r="A33" t="s">
        <v>53</v>
      </c>
      <c r="N33" t="s">
        <v>55</v>
      </c>
    </row>
  </sheetData>
  <mergeCells count="2">
    <mergeCell ref="A1:O1"/>
    <mergeCell ref="M2:N2"/>
  </mergeCells>
  <pageMargins left="1.52" right="0.7" top="0.75" bottom="0.75" header="0.3" footer="0.3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57"/>
  <sheetViews>
    <sheetView tabSelected="1" zoomScale="90" zoomScaleNormal="90" workbookViewId="0">
      <selection activeCell="X32" sqref="X32"/>
    </sheetView>
  </sheetViews>
  <sheetFormatPr defaultRowHeight="15" x14ac:dyDescent="0.25"/>
  <cols>
    <col min="1" max="1" width="4.85546875" customWidth="1"/>
    <col min="2" max="2" width="16" customWidth="1"/>
    <col min="3" max="29" width="4.7109375" customWidth="1"/>
    <col min="30" max="30" width="1.28515625" customWidth="1"/>
    <col min="31" max="31" width="4.5703125" customWidth="1"/>
    <col min="32" max="32" width="31.28515625" customWidth="1"/>
    <col min="33" max="33" width="27.28515625" customWidth="1"/>
  </cols>
  <sheetData>
    <row r="1" spans="1:36" ht="26.25" x14ac:dyDescent="0.25">
      <c r="A1" s="151" t="s">
        <v>30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2"/>
      <c r="AC1" s="152"/>
    </row>
    <row r="2" spans="1:36" ht="27" thickBot="1" x14ac:dyDescent="0.3">
      <c r="A2" s="153" t="s">
        <v>121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13"/>
      <c r="AC2" s="113"/>
      <c r="AD2" s="2"/>
      <c r="AE2" s="2"/>
      <c r="AF2" s="2"/>
      <c r="AG2" s="2"/>
    </row>
    <row r="3" spans="1:36" ht="19.5" thickBot="1" x14ac:dyDescent="0.35">
      <c r="A3" s="131" t="s">
        <v>0</v>
      </c>
      <c r="B3" s="154" t="s">
        <v>2</v>
      </c>
      <c r="C3" s="156" t="s">
        <v>1</v>
      </c>
      <c r="D3" s="157"/>
      <c r="E3" s="157"/>
      <c r="F3" s="157"/>
      <c r="G3" s="157"/>
      <c r="H3" s="157"/>
      <c r="I3" s="157"/>
      <c r="J3" s="157"/>
      <c r="K3" s="157"/>
      <c r="L3" s="156" t="s">
        <v>3</v>
      </c>
      <c r="M3" s="157"/>
      <c r="N3" s="157"/>
      <c r="O3" s="157"/>
      <c r="P3" s="157"/>
      <c r="Q3" s="157"/>
      <c r="R3" s="157"/>
      <c r="S3" s="157"/>
      <c r="T3" s="157"/>
      <c r="U3" s="156" t="s">
        <v>4</v>
      </c>
      <c r="V3" s="157"/>
      <c r="W3" s="157"/>
      <c r="X3" s="157"/>
      <c r="Y3" s="157"/>
      <c r="Z3" s="157"/>
      <c r="AA3" s="157"/>
      <c r="AB3" s="157"/>
      <c r="AC3" s="158"/>
      <c r="AD3" s="37"/>
      <c r="AE3" s="97" t="s">
        <v>0</v>
      </c>
      <c r="AF3" s="98" t="s">
        <v>15</v>
      </c>
      <c r="AG3" s="99" t="s">
        <v>17</v>
      </c>
    </row>
    <row r="4" spans="1:36" ht="19.5" thickBot="1" x14ac:dyDescent="0.35">
      <c r="A4" s="132"/>
      <c r="B4" s="155"/>
      <c r="C4" s="142" t="s">
        <v>31</v>
      </c>
      <c r="D4" s="143"/>
      <c r="E4" s="143"/>
      <c r="F4" s="144" t="s">
        <v>22</v>
      </c>
      <c r="G4" s="144"/>
      <c r="H4" s="144"/>
      <c r="I4" s="145" t="s">
        <v>38</v>
      </c>
      <c r="J4" s="144"/>
      <c r="K4" s="144"/>
      <c r="L4" s="142" t="s">
        <v>31</v>
      </c>
      <c r="M4" s="143"/>
      <c r="N4" s="143"/>
      <c r="O4" s="144" t="s">
        <v>22</v>
      </c>
      <c r="P4" s="144"/>
      <c r="Q4" s="144"/>
      <c r="R4" s="145" t="s">
        <v>38</v>
      </c>
      <c r="S4" s="144"/>
      <c r="T4" s="144"/>
      <c r="U4" s="146" t="s">
        <v>31</v>
      </c>
      <c r="V4" s="147"/>
      <c r="W4" s="147"/>
      <c r="X4" s="148" t="s">
        <v>22</v>
      </c>
      <c r="Y4" s="148"/>
      <c r="Z4" s="148"/>
      <c r="AA4" s="149" t="s">
        <v>38</v>
      </c>
      <c r="AB4" s="148"/>
      <c r="AC4" s="150"/>
      <c r="AD4" s="37"/>
      <c r="AE4" s="31">
        <v>1</v>
      </c>
      <c r="AF4" s="32" t="s">
        <v>53</v>
      </c>
      <c r="AG4" s="33" t="s">
        <v>105</v>
      </c>
      <c r="AI4" s="105">
        <v>15</v>
      </c>
      <c r="AJ4" t="s">
        <v>114</v>
      </c>
    </row>
    <row r="5" spans="1:36" ht="19.5" thickBot="1" x14ac:dyDescent="0.35">
      <c r="A5" s="132"/>
      <c r="B5" s="155"/>
      <c r="C5" s="41">
        <v>1</v>
      </c>
      <c r="D5" s="42">
        <v>2</v>
      </c>
      <c r="E5" s="42">
        <v>3</v>
      </c>
      <c r="F5" s="43">
        <v>1</v>
      </c>
      <c r="G5" s="42">
        <v>2</v>
      </c>
      <c r="H5" s="42">
        <v>3</v>
      </c>
      <c r="I5" s="42">
        <v>1</v>
      </c>
      <c r="J5" s="42">
        <v>2</v>
      </c>
      <c r="K5" s="42">
        <v>3</v>
      </c>
      <c r="L5" s="41">
        <v>1</v>
      </c>
      <c r="M5" s="42">
        <v>2</v>
      </c>
      <c r="N5" s="42">
        <v>3</v>
      </c>
      <c r="O5" s="43">
        <v>1</v>
      </c>
      <c r="P5" s="42">
        <v>2</v>
      </c>
      <c r="Q5" s="42">
        <v>3</v>
      </c>
      <c r="R5" s="42">
        <v>1</v>
      </c>
      <c r="S5" s="42">
        <v>2</v>
      </c>
      <c r="T5" s="42">
        <v>3</v>
      </c>
      <c r="U5" s="44">
        <v>1</v>
      </c>
      <c r="V5" s="45">
        <v>2</v>
      </c>
      <c r="W5" s="45">
        <v>3</v>
      </c>
      <c r="X5" s="46">
        <v>1</v>
      </c>
      <c r="Y5" s="45">
        <v>2</v>
      </c>
      <c r="Z5" s="45">
        <v>3</v>
      </c>
      <c r="AA5" s="45">
        <v>1</v>
      </c>
      <c r="AB5" s="45">
        <v>2</v>
      </c>
      <c r="AC5" s="47">
        <v>3</v>
      </c>
      <c r="AD5" s="37"/>
      <c r="AE5" s="38">
        <v>2</v>
      </c>
      <c r="AF5" s="39" t="s">
        <v>55</v>
      </c>
      <c r="AG5" s="40" t="s">
        <v>96</v>
      </c>
      <c r="AI5" s="105">
        <v>9</v>
      </c>
      <c r="AJ5" t="s">
        <v>115</v>
      </c>
    </row>
    <row r="6" spans="1:36" ht="19.5" thickBot="1" x14ac:dyDescent="0.35">
      <c r="A6" s="38">
        <v>1</v>
      </c>
      <c r="B6" s="48" t="s">
        <v>5</v>
      </c>
      <c r="C6" s="140" t="s">
        <v>133</v>
      </c>
      <c r="D6" s="141"/>
      <c r="E6" s="141"/>
      <c r="F6" s="141"/>
      <c r="G6" s="141"/>
      <c r="H6" s="141"/>
      <c r="I6" s="141"/>
      <c r="J6" s="141"/>
      <c r="K6" s="141"/>
      <c r="L6" s="31">
        <v>5</v>
      </c>
      <c r="M6" s="32">
        <v>7</v>
      </c>
      <c r="N6" s="32">
        <v>4</v>
      </c>
      <c r="O6" s="89">
        <v>18</v>
      </c>
      <c r="P6" s="32">
        <v>11</v>
      </c>
      <c r="Q6" s="33">
        <v>15</v>
      </c>
      <c r="R6" s="163">
        <v>6</v>
      </c>
      <c r="S6" s="32">
        <v>2</v>
      </c>
      <c r="T6" s="92">
        <v>8</v>
      </c>
      <c r="U6" s="49">
        <v>12</v>
      </c>
      <c r="V6" s="50">
        <v>4</v>
      </c>
      <c r="W6" s="50">
        <v>11</v>
      </c>
      <c r="X6" s="31">
        <v>18</v>
      </c>
      <c r="Y6" s="32">
        <v>10</v>
      </c>
      <c r="Z6" s="33">
        <v>15</v>
      </c>
      <c r="AA6" s="100">
        <v>17</v>
      </c>
      <c r="AB6" s="50">
        <v>16</v>
      </c>
      <c r="AC6" s="96">
        <v>3</v>
      </c>
      <c r="AD6" s="37"/>
      <c r="AE6" s="38">
        <v>3</v>
      </c>
      <c r="AF6" s="39" t="s">
        <v>56</v>
      </c>
      <c r="AG6" s="40" t="s">
        <v>87</v>
      </c>
      <c r="AI6" s="105">
        <v>13</v>
      </c>
      <c r="AJ6" t="s">
        <v>116</v>
      </c>
    </row>
    <row r="7" spans="1:36" ht="19.5" thickBot="1" x14ac:dyDescent="0.35">
      <c r="A7" s="38">
        <v>2</v>
      </c>
      <c r="B7" s="51" t="s">
        <v>6</v>
      </c>
      <c r="C7" s="38">
        <v>18</v>
      </c>
      <c r="D7" s="39">
        <v>8</v>
      </c>
      <c r="E7" s="39">
        <v>10</v>
      </c>
      <c r="F7" s="31">
        <v>7</v>
      </c>
      <c r="G7" s="32">
        <v>5</v>
      </c>
      <c r="H7" s="33">
        <v>15</v>
      </c>
      <c r="I7" s="31">
        <v>11</v>
      </c>
      <c r="J7" s="159">
        <v>6</v>
      </c>
      <c r="K7" s="92">
        <v>16</v>
      </c>
      <c r="L7" s="38">
        <v>5</v>
      </c>
      <c r="M7" s="39">
        <v>7</v>
      </c>
      <c r="N7" s="39">
        <v>4</v>
      </c>
      <c r="O7" s="87">
        <v>18</v>
      </c>
      <c r="P7" s="39">
        <v>11</v>
      </c>
      <c r="Q7" s="40">
        <v>15</v>
      </c>
      <c r="R7" s="164">
        <v>6</v>
      </c>
      <c r="S7" s="39">
        <v>2</v>
      </c>
      <c r="T7" s="95">
        <v>8</v>
      </c>
      <c r="U7" s="38">
        <v>12</v>
      </c>
      <c r="V7" s="39">
        <v>4</v>
      </c>
      <c r="W7" s="39">
        <v>11</v>
      </c>
      <c r="X7" s="38">
        <v>18</v>
      </c>
      <c r="Y7" s="39">
        <v>10</v>
      </c>
      <c r="Z7" s="40">
        <v>16</v>
      </c>
      <c r="AA7" s="85">
        <v>17</v>
      </c>
      <c r="AB7" s="39">
        <v>15</v>
      </c>
      <c r="AC7" s="95">
        <v>3</v>
      </c>
      <c r="AD7" s="37"/>
      <c r="AE7" s="38">
        <v>4</v>
      </c>
      <c r="AF7" s="39" t="s">
        <v>46</v>
      </c>
      <c r="AG7" s="40" t="s">
        <v>88</v>
      </c>
      <c r="AI7" s="105">
        <v>18</v>
      </c>
      <c r="AJ7" t="s">
        <v>118</v>
      </c>
    </row>
    <row r="8" spans="1:36" ht="18.75" x14ac:dyDescent="0.3">
      <c r="A8" s="38">
        <v>3</v>
      </c>
      <c r="B8" s="51" t="s">
        <v>98</v>
      </c>
      <c r="C8" s="38">
        <v>18</v>
      </c>
      <c r="D8" s="39">
        <v>8</v>
      </c>
      <c r="E8" s="39">
        <v>10</v>
      </c>
      <c r="F8" s="38">
        <v>7</v>
      </c>
      <c r="G8" s="39">
        <v>5</v>
      </c>
      <c r="H8" s="33">
        <v>15</v>
      </c>
      <c r="I8" s="38">
        <v>11</v>
      </c>
      <c r="J8" s="167">
        <v>6</v>
      </c>
      <c r="K8" s="95">
        <v>3</v>
      </c>
      <c r="L8" s="165">
        <v>6</v>
      </c>
      <c r="M8" s="39">
        <v>10</v>
      </c>
      <c r="N8" s="39">
        <v>7</v>
      </c>
      <c r="O8" s="38">
        <v>8</v>
      </c>
      <c r="P8" s="39">
        <v>18</v>
      </c>
      <c r="Q8" s="40">
        <v>11</v>
      </c>
      <c r="R8" s="85">
        <v>15</v>
      </c>
      <c r="S8" s="39">
        <v>5</v>
      </c>
      <c r="T8" s="94">
        <v>4</v>
      </c>
      <c r="U8" s="38">
        <v>10</v>
      </c>
      <c r="V8" s="39">
        <v>12</v>
      </c>
      <c r="W8" s="39">
        <v>17</v>
      </c>
      <c r="X8" s="38">
        <v>11</v>
      </c>
      <c r="Y8" s="39">
        <v>18</v>
      </c>
      <c r="Z8" s="40">
        <v>3</v>
      </c>
      <c r="AA8" s="85">
        <v>4</v>
      </c>
      <c r="AB8" s="39">
        <v>15</v>
      </c>
      <c r="AC8" s="95">
        <v>7</v>
      </c>
      <c r="AD8" s="37"/>
      <c r="AE8" s="38"/>
      <c r="AF8" s="39"/>
      <c r="AG8" s="40" t="s">
        <v>102</v>
      </c>
      <c r="AI8" s="105">
        <v>12</v>
      </c>
      <c r="AJ8" t="s">
        <v>117</v>
      </c>
    </row>
    <row r="9" spans="1:36" ht="19.5" thickBot="1" x14ac:dyDescent="0.35">
      <c r="A9" s="38">
        <v>4</v>
      </c>
      <c r="B9" s="51" t="s">
        <v>7</v>
      </c>
      <c r="C9" s="53">
        <v>8</v>
      </c>
      <c r="D9" s="54">
        <v>18</v>
      </c>
      <c r="E9" s="55">
        <v>10</v>
      </c>
      <c r="F9" s="53">
        <v>1</v>
      </c>
      <c r="G9" s="55">
        <v>16</v>
      </c>
      <c r="H9" s="102">
        <v>2</v>
      </c>
      <c r="I9" s="53">
        <v>15</v>
      </c>
      <c r="J9" s="55">
        <v>11</v>
      </c>
      <c r="K9" s="103">
        <v>3</v>
      </c>
      <c r="L9" s="166">
        <v>6</v>
      </c>
      <c r="M9" s="55">
        <v>10</v>
      </c>
      <c r="N9" s="55">
        <v>7</v>
      </c>
      <c r="O9" s="61">
        <v>8</v>
      </c>
      <c r="P9" s="62">
        <v>18</v>
      </c>
      <c r="Q9" s="63">
        <v>11</v>
      </c>
      <c r="R9" s="86">
        <v>15</v>
      </c>
      <c r="S9" s="55">
        <v>5</v>
      </c>
      <c r="T9" s="104">
        <v>4</v>
      </c>
      <c r="U9" s="53">
        <v>10</v>
      </c>
      <c r="V9" s="55">
        <v>12</v>
      </c>
      <c r="W9" s="55">
        <v>17</v>
      </c>
      <c r="X9" s="61">
        <v>11</v>
      </c>
      <c r="Y9" s="62">
        <v>18</v>
      </c>
      <c r="Z9" s="63">
        <v>3</v>
      </c>
      <c r="AA9" s="86">
        <v>4</v>
      </c>
      <c r="AB9" s="55">
        <v>15</v>
      </c>
      <c r="AC9" s="93">
        <v>7</v>
      </c>
      <c r="AD9" s="37"/>
      <c r="AE9" s="38">
        <v>5</v>
      </c>
      <c r="AF9" s="39" t="s">
        <v>66</v>
      </c>
      <c r="AG9" s="40" t="s">
        <v>85</v>
      </c>
    </row>
    <row r="10" spans="1:36" ht="19.5" thickBot="1" x14ac:dyDescent="0.35">
      <c r="A10" s="38"/>
      <c r="B10" s="37"/>
      <c r="C10" s="114" t="s">
        <v>99</v>
      </c>
      <c r="D10" s="115"/>
      <c r="E10" s="115"/>
      <c r="F10" s="115"/>
      <c r="G10" s="115"/>
      <c r="H10" s="115"/>
      <c r="I10" s="115"/>
      <c r="J10" s="115"/>
      <c r="K10" s="115"/>
      <c r="L10" s="114" t="s">
        <v>99</v>
      </c>
      <c r="M10" s="115"/>
      <c r="N10" s="115"/>
      <c r="O10" s="115"/>
      <c r="P10" s="115"/>
      <c r="Q10" s="115"/>
      <c r="R10" s="115"/>
      <c r="S10" s="115"/>
      <c r="T10" s="115"/>
      <c r="U10" s="114" t="s">
        <v>99</v>
      </c>
      <c r="V10" s="115"/>
      <c r="W10" s="115"/>
      <c r="X10" s="115"/>
      <c r="Y10" s="115"/>
      <c r="Z10" s="115"/>
      <c r="AA10" s="115"/>
      <c r="AB10" s="115"/>
      <c r="AC10" s="115"/>
      <c r="AD10" s="37"/>
      <c r="AE10" s="38"/>
      <c r="AF10" s="39"/>
      <c r="AG10" s="40" t="s">
        <v>108</v>
      </c>
    </row>
    <row r="11" spans="1:36" ht="18.75" x14ac:dyDescent="0.3">
      <c r="A11" s="38">
        <v>5</v>
      </c>
      <c r="B11" s="57" t="s">
        <v>11</v>
      </c>
      <c r="C11" s="49">
        <v>8</v>
      </c>
      <c r="D11" s="50">
        <v>18</v>
      </c>
      <c r="E11" s="50">
        <v>1</v>
      </c>
      <c r="F11" s="49">
        <v>2</v>
      </c>
      <c r="G11" s="50">
        <v>7</v>
      </c>
      <c r="H11" s="170">
        <v>6</v>
      </c>
      <c r="I11" s="100">
        <v>3</v>
      </c>
      <c r="J11" s="50">
        <v>11</v>
      </c>
      <c r="K11" s="96">
        <v>5</v>
      </c>
      <c r="L11" s="49">
        <v>10</v>
      </c>
      <c r="M11" s="50">
        <v>1</v>
      </c>
      <c r="N11" s="50">
        <v>4</v>
      </c>
      <c r="O11" s="31">
        <v>8</v>
      </c>
      <c r="P11" s="32">
        <v>9</v>
      </c>
      <c r="Q11" s="33">
        <v>18</v>
      </c>
      <c r="R11" s="100">
        <v>11</v>
      </c>
      <c r="S11" s="50">
        <v>15</v>
      </c>
      <c r="T11" s="96">
        <v>13</v>
      </c>
      <c r="U11" s="49">
        <v>7</v>
      </c>
      <c r="V11" s="58">
        <v>17</v>
      </c>
      <c r="W11" s="50">
        <v>12</v>
      </c>
      <c r="X11" s="31">
        <v>10</v>
      </c>
      <c r="Y11" s="32">
        <v>18</v>
      </c>
      <c r="Z11" s="101">
        <v>11</v>
      </c>
      <c r="AA11" s="100">
        <v>5</v>
      </c>
      <c r="AB11" s="50">
        <v>13</v>
      </c>
      <c r="AC11" s="92">
        <v>15</v>
      </c>
      <c r="AD11" s="37"/>
      <c r="AE11" s="38">
        <v>6</v>
      </c>
      <c r="AF11" s="39" t="s">
        <v>59</v>
      </c>
      <c r="AG11" s="40" t="s">
        <v>84</v>
      </c>
    </row>
    <row r="12" spans="1:36" ht="18.75" x14ac:dyDescent="0.3">
      <c r="A12" s="38">
        <v>6</v>
      </c>
      <c r="B12" s="57" t="s">
        <v>8</v>
      </c>
      <c r="C12" s="38">
        <v>8</v>
      </c>
      <c r="D12" s="39">
        <v>10</v>
      </c>
      <c r="E12" s="39">
        <v>1</v>
      </c>
      <c r="F12" s="38">
        <v>2</v>
      </c>
      <c r="G12" s="39">
        <v>7</v>
      </c>
      <c r="H12" s="171">
        <v>6</v>
      </c>
      <c r="I12" s="85">
        <v>3</v>
      </c>
      <c r="J12" s="39">
        <v>11</v>
      </c>
      <c r="K12" s="95">
        <v>5</v>
      </c>
      <c r="L12" s="38">
        <v>16</v>
      </c>
      <c r="M12" s="39">
        <v>8</v>
      </c>
      <c r="N12" s="39">
        <v>4</v>
      </c>
      <c r="O12" s="38">
        <v>10</v>
      </c>
      <c r="P12" s="39">
        <v>9</v>
      </c>
      <c r="Q12" s="40">
        <v>18</v>
      </c>
      <c r="R12" s="85">
        <v>2</v>
      </c>
      <c r="S12" s="39">
        <v>15</v>
      </c>
      <c r="T12" s="95">
        <v>13</v>
      </c>
      <c r="U12" s="38">
        <v>7</v>
      </c>
      <c r="V12" s="52">
        <v>17</v>
      </c>
      <c r="W12" s="39">
        <v>12</v>
      </c>
      <c r="X12" s="38">
        <v>10</v>
      </c>
      <c r="Y12" s="39">
        <v>9</v>
      </c>
      <c r="Z12" s="40">
        <v>11</v>
      </c>
      <c r="AA12" s="85">
        <v>5</v>
      </c>
      <c r="AB12" s="39">
        <v>13</v>
      </c>
      <c r="AC12" s="95">
        <v>15</v>
      </c>
      <c r="AD12" s="37"/>
      <c r="AE12" s="38">
        <v>7</v>
      </c>
      <c r="AF12" s="39" t="s">
        <v>63</v>
      </c>
      <c r="AG12" s="40" t="s">
        <v>89</v>
      </c>
    </row>
    <row r="13" spans="1:36" ht="18.75" x14ac:dyDescent="0.3">
      <c r="A13" s="38">
        <v>7</v>
      </c>
      <c r="B13" s="51" t="s">
        <v>9</v>
      </c>
      <c r="C13" s="38">
        <v>14</v>
      </c>
      <c r="D13" s="39">
        <v>10</v>
      </c>
      <c r="E13" s="39">
        <v>8</v>
      </c>
      <c r="F13" s="38">
        <v>5</v>
      </c>
      <c r="G13" s="39">
        <v>9</v>
      </c>
      <c r="H13" s="40">
        <v>1</v>
      </c>
      <c r="I13" s="85">
        <v>2</v>
      </c>
      <c r="J13" s="39">
        <v>3</v>
      </c>
      <c r="K13" s="95">
        <v>11</v>
      </c>
      <c r="L13" s="38">
        <v>5</v>
      </c>
      <c r="M13" s="167">
        <v>6</v>
      </c>
      <c r="N13" s="39">
        <v>14</v>
      </c>
      <c r="O13" s="38">
        <v>10</v>
      </c>
      <c r="P13" s="39">
        <v>8</v>
      </c>
      <c r="Q13" s="40">
        <v>2</v>
      </c>
      <c r="R13" s="85">
        <v>13</v>
      </c>
      <c r="S13" s="39">
        <v>9</v>
      </c>
      <c r="T13" s="95">
        <v>1</v>
      </c>
      <c r="U13" s="38">
        <v>4</v>
      </c>
      <c r="V13" s="39">
        <v>11</v>
      </c>
      <c r="W13" s="39">
        <v>12</v>
      </c>
      <c r="X13" s="38">
        <v>1</v>
      </c>
      <c r="Y13" s="39">
        <v>14</v>
      </c>
      <c r="Z13" s="40">
        <v>5</v>
      </c>
      <c r="AA13" s="85">
        <v>15</v>
      </c>
      <c r="AB13" s="37">
        <v>3</v>
      </c>
      <c r="AC13" s="95">
        <v>13</v>
      </c>
      <c r="AD13" s="37"/>
      <c r="AE13" s="59"/>
      <c r="AF13" s="39"/>
      <c r="AG13" s="60" t="s">
        <v>122</v>
      </c>
    </row>
    <row r="14" spans="1:36" ht="19.5" thickBot="1" x14ac:dyDescent="0.35">
      <c r="A14" s="38">
        <v>8</v>
      </c>
      <c r="B14" s="51" t="s">
        <v>10</v>
      </c>
      <c r="C14" s="53">
        <v>14</v>
      </c>
      <c r="D14" s="55">
        <v>10</v>
      </c>
      <c r="E14" s="55">
        <v>8</v>
      </c>
      <c r="F14" s="61">
        <v>5</v>
      </c>
      <c r="G14" s="90">
        <v>9</v>
      </c>
      <c r="H14" s="63">
        <v>1</v>
      </c>
      <c r="I14" s="86">
        <v>2</v>
      </c>
      <c r="J14" s="55">
        <v>3</v>
      </c>
      <c r="K14" s="103">
        <v>11</v>
      </c>
      <c r="L14" s="53">
        <v>5</v>
      </c>
      <c r="M14" s="168">
        <v>6</v>
      </c>
      <c r="N14" s="55">
        <v>14</v>
      </c>
      <c r="O14" s="61">
        <v>10</v>
      </c>
      <c r="P14" s="90">
        <v>1</v>
      </c>
      <c r="Q14" s="63">
        <v>2</v>
      </c>
      <c r="R14" s="86">
        <v>13</v>
      </c>
      <c r="S14" s="55">
        <v>9</v>
      </c>
      <c r="T14" s="103">
        <v>15</v>
      </c>
      <c r="U14" s="53">
        <v>4</v>
      </c>
      <c r="V14" s="55">
        <v>1</v>
      </c>
      <c r="W14" s="55">
        <v>11</v>
      </c>
      <c r="X14" s="61">
        <v>12</v>
      </c>
      <c r="Y14" s="62">
        <v>14</v>
      </c>
      <c r="Z14" s="63">
        <v>5</v>
      </c>
      <c r="AA14" s="86">
        <v>15</v>
      </c>
      <c r="AB14" s="55">
        <v>3</v>
      </c>
      <c r="AC14" s="93">
        <v>13</v>
      </c>
      <c r="AD14" s="37"/>
      <c r="AE14" s="38">
        <v>8</v>
      </c>
      <c r="AF14" s="39" t="s">
        <v>47</v>
      </c>
      <c r="AG14" s="40" t="s">
        <v>90</v>
      </c>
    </row>
    <row r="15" spans="1:36" ht="19.5" thickBot="1" x14ac:dyDescent="0.35">
      <c r="A15" s="38"/>
      <c r="B15" s="37"/>
      <c r="C15" s="114" t="s">
        <v>100</v>
      </c>
      <c r="D15" s="115"/>
      <c r="E15" s="115"/>
      <c r="F15" s="115"/>
      <c r="G15" s="115"/>
      <c r="H15" s="115"/>
      <c r="I15" s="115"/>
      <c r="J15" s="115"/>
      <c r="K15" s="115"/>
      <c r="L15" s="114" t="s">
        <v>100</v>
      </c>
      <c r="M15" s="115"/>
      <c r="N15" s="115"/>
      <c r="O15" s="115"/>
      <c r="P15" s="115"/>
      <c r="Q15" s="115"/>
      <c r="R15" s="115"/>
      <c r="S15" s="115"/>
      <c r="T15" s="115"/>
      <c r="U15" s="115" t="s">
        <v>100</v>
      </c>
      <c r="V15" s="115"/>
      <c r="W15" s="115"/>
      <c r="X15" s="115"/>
      <c r="Y15" s="115"/>
      <c r="Z15" s="115"/>
      <c r="AA15" s="115"/>
      <c r="AB15" s="115"/>
      <c r="AC15" s="115"/>
      <c r="AD15" s="37"/>
      <c r="AE15" s="38">
        <v>9</v>
      </c>
      <c r="AF15" s="39" t="s">
        <v>74</v>
      </c>
      <c r="AG15" s="40" t="s">
        <v>109</v>
      </c>
    </row>
    <row r="16" spans="1:36" ht="18.75" x14ac:dyDescent="0.3">
      <c r="A16" s="38">
        <v>9</v>
      </c>
      <c r="B16" s="57" t="s">
        <v>28</v>
      </c>
      <c r="C16" s="49">
        <v>10</v>
      </c>
      <c r="D16" s="50">
        <v>14</v>
      </c>
      <c r="E16" s="50">
        <v>8</v>
      </c>
      <c r="F16" s="31">
        <v>4</v>
      </c>
      <c r="G16" s="32">
        <v>3</v>
      </c>
      <c r="H16" s="33">
        <v>7</v>
      </c>
      <c r="I16" s="100">
        <v>9</v>
      </c>
      <c r="J16" s="50">
        <v>5</v>
      </c>
      <c r="K16" s="96">
        <v>2</v>
      </c>
      <c r="L16" s="49">
        <v>4</v>
      </c>
      <c r="M16" s="50">
        <v>5</v>
      </c>
      <c r="N16" s="169">
        <v>6</v>
      </c>
      <c r="O16" s="31">
        <v>14</v>
      </c>
      <c r="P16" s="32">
        <v>8</v>
      </c>
      <c r="Q16" s="33">
        <v>19</v>
      </c>
      <c r="R16" s="100">
        <v>9</v>
      </c>
      <c r="S16" s="50">
        <v>13</v>
      </c>
      <c r="T16" s="96">
        <v>15</v>
      </c>
      <c r="U16" s="49">
        <v>17</v>
      </c>
      <c r="V16" s="50">
        <v>5</v>
      </c>
      <c r="W16" s="50">
        <v>10</v>
      </c>
      <c r="X16" s="31">
        <v>12</v>
      </c>
      <c r="Y16" s="159">
        <v>6</v>
      </c>
      <c r="Z16" s="33">
        <v>14</v>
      </c>
      <c r="AA16" s="100">
        <v>13</v>
      </c>
      <c r="AB16" s="50">
        <v>4</v>
      </c>
      <c r="AC16" s="92">
        <v>9</v>
      </c>
      <c r="AD16" s="37"/>
      <c r="AE16" s="38">
        <v>10</v>
      </c>
      <c r="AF16" s="39" t="s">
        <v>60</v>
      </c>
      <c r="AG16" s="40" t="s">
        <v>91</v>
      </c>
    </row>
    <row r="17" spans="1:33" ht="19.5" thickBot="1" x14ac:dyDescent="0.35">
      <c r="A17" s="38">
        <v>10</v>
      </c>
      <c r="B17" s="57" t="s">
        <v>29</v>
      </c>
      <c r="C17" s="61">
        <v>10</v>
      </c>
      <c r="D17" s="62">
        <v>14</v>
      </c>
      <c r="E17" s="62">
        <v>16</v>
      </c>
      <c r="F17" s="61">
        <v>4</v>
      </c>
      <c r="G17" s="62">
        <v>3</v>
      </c>
      <c r="H17" s="63">
        <v>7</v>
      </c>
      <c r="I17" s="88">
        <v>9</v>
      </c>
      <c r="J17" s="62">
        <v>5</v>
      </c>
      <c r="K17" s="93">
        <v>2</v>
      </c>
      <c r="L17" s="61">
        <v>4</v>
      </c>
      <c r="M17" s="62">
        <v>5</v>
      </c>
      <c r="N17" s="160">
        <v>6</v>
      </c>
      <c r="O17" s="61">
        <v>14</v>
      </c>
      <c r="P17" s="62">
        <v>8</v>
      </c>
      <c r="Q17" s="63">
        <v>19</v>
      </c>
      <c r="R17" s="88">
        <v>9</v>
      </c>
      <c r="S17" s="62">
        <v>13</v>
      </c>
      <c r="T17" s="93">
        <v>15</v>
      </c>
      <c r="U17" s="61">
        <v>17</v>
      </c>
      <c r="V17" s="62">
        <v>5</v>
      </c>
      <c r="W17" s="62">
        <v>10</v>
      </c>
      <c r="X17" s="61">
        <v>12</v>
      </c>
      <c r="Y17" s="160">
        <v>6</v>
      </c>
      <c r="Z17" s="63">
        <v>14</v>
      </c>
      <c r="AA17" s="85">
        <v>13</v>
      </c>
      <c r="AB17" s="62">
        <v>4</v>
      </c>
      <c r="AC17" s="93">
        <v>9</v>
      </c>
      <c r="AD17" s="37"/>
      <c r="AE17" s="38">
        <v>11</v>
      </c>
      <c r="AF17" s="39" t="s">
        <v>57</v>
      </c>
      <c r="AG17" s="40" t="s">
        <v>111</v>
      </c>
    </row>
    <row r="18" spans="1:33" ht="19.5" thickBot="1" x14ac:dyDescent="0.35">
      <c r="A18" s="61"/>
      <c r="B18" s="64" t="s">
        <v>32</v>
      </c>
      <c r="C18" s="114" t="s">
        <v>120</v>
      </c>
      <c r="D18" s="115"/>
      <c r="E18" s="115"/>
      <c r="F18" s="115"/>
      <c r="G18" s="115"/>
      <c r="H18" s="115"/>
      <c r="I18" s="115"/>
      <c r="J18" s="115"/>
      <c r="K18" s="115"/>
      <c r="L18" s="114" t="s">
        <v>130</v>
      </c>
      <c r="M18" s="115"/>
      <c r="N18" s="115"/>
      <c r="O18" s="115"/>
      <c r="P18" s="115"/>
      <c r="Q18" s="115"/>
      <c r="R18" s="115"/>
      <c r="S18" s="115"/>
      <c r="T18" s="115"/>
      <c r="U18" s="114" t="s">
        <v>119</v>
      </c>
      <c r="V18" s="115"/>
      <c r="W18" s="115"/>
      <c r="X18" s="115"/>
      <c r="Y18" s="115"/>
      <c r="Z18" s="115"/>
      <c r="AA18" s="115"/>
      <c r="AB18" s="115"/>
      <c r="AC18" s="118"/>
      <c r="AD18" s="37"/>
      <c r="AE18" s="38">
        <v>12</v>
      </c>
      <c r="AF18" s="39" t="s">
        <v>62</v>
      </c>
      <c r="AG18" s="40" t="s">
        <v>112</v>
      </c>
    </row>
    <row r="19" spans="1:33" ht="15.75" customHeight="1" thickBot="1" x14ac:dyDescent="0.35">
      <c r="A19" s="59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65"/>
      <c r="AD19" s="37"/>
      <c r="AE19" s="38">
        <v>13</v>
      </c>
      <c r="AF19" s="39" t="s">
        <v>61</v>
      </c>
      <c r="AG19" s="40" t="s">
        <v>82</v>
      </c>
    </row>
    <row r="20" spans="1:33" ht="19.5" thickBot="1" x14ac:dyDescent="0.35">
      <c r="A20" s="131" t="s">
        <v>0</v>
      </c>
      <c r="B20" s="134" t="s">
        <v>2</v>
      </c>
      <c r="C20" s="137" t="s">
        <v>12</v>
      </c>
      <c r="D20" s="138"/>
      <c r="E20" s="138"/>
      <c r="F20" s="138"/>
      <c r="G20" s="138"/>
      <c r="H20" s="138"/>
      <c r="I20" s="138"/>
      <c r="J20" s="138"/>
      <c r="K20" s="139"/>
      <c r="L20" s="137" t="s">
        <v>13</v>
      </c>
      <c r="M20" s="138"/>
      <c r="N20" s="138"/>
      <c r="O20" s="138"/>
      <c r="P20" s="138"/>
      <c r="Q20" s="138"/>
      <c r="R20" s="138"/>
      <c r="S20" s="138"/>
      <c r="T20" s="139"/>
      <c r="U20" s="137" t="s">
        <v>14</v>
      </c>
      <c r="V20" s="138"/>
      <c r="W20" s="138"/>
      <c r="X20" s="138"/>
      <c r="Y20" s="138"/>
      <c r="Z20" s="138"/>
      <c r="AA20" s="138"/>
      <c r="AB20" s="138"/>
      <c r="AC20" s="139"/>
      <c r="AD20" s="37"/>
      <c r="AE20" s="38">
        <v>14</v>
      </c>
      <c r="AF20" s="39" t="s">
        <v>64</v>
      </c>
      <c r="AG20" s="40" t="s">
        <v>83</v>
      </c>
    </row>
    <row r="21" spans="1:33" ht="18.75" x14ac:dyDescent="0.3">
      <c r="A21" s="132"/>
      <c r="B21" s="135"/>
      <c r="C21" s="123" t="s">
        <v>31</v>
      </c>
      <c r="D21" s="121"/>
      <c r="E21" s="124"/>
      <c r="F21" s="120" t="s">
        <v>22</v>
      </c>
      <c r="G21" s="121"/>
      <c r="H21" s="124"/>
      <c r="I21" s="120" t="s">
        <v>38</v>
      </c>
      <c r="J21" s="121"/>
      <c r="K21" s="122"/>
      <c r="L21" s="123" t="s">
        <v>31</v>
      </c>
      <c r="M21" s="121"/>
      <c r="N21" s="124"/>
      <c r="O21" s="120" t="s">
        <v>22</v>
      </c>
      <c r="P21" s="121"/>
      <c r="Q21" s="124"/>
      <c r="R21" s="120" t="s">
        <v>38</v>
      </c>
      <c r="S21" s="121"/>
      <c r="T21" s="122"/>
      <c r="U21" s="123" t="s">
        <v>31</v>
      </c>
      <c r="V21" s="121"/>
      <c r="W21" s="124"/>
      <c r="X21" s="120" t="s">
        <v>22</v>
      </c>
      <c r="Y21" s="121"/>
      <c r="Z21" s="124"/>
      <c r="AA21" s="120" t="s">
        <v>38</v>
      </c>
      <c r="AB21" s="121"/>
      <c r="AC21" s="122"/>
      <c r="AD21" s="37"/>
      <c r="AE21" s="38">
        <v>15</v>
      </c>
      <c r="AF21" s="39" t="s">
        <v>76</v>
      </c>
      <c r="AG21" s="40" t="s">
        <v>110</v>
      </c>
    </row>
    <row r="22" spans="1:33" ht="19.5" thickBot="1" x14ac:dyDescent="0.35">
      <c r="A22" s="133"/>
      <c r="B22" s="136"/>
      <c r="C22" s="66">
        <v>1</v>
      </c>
      <c r="D22" s="67">
        <v>2</v>
      </c>
      <c r="E22" s="67">
        <v>3</v>
      </c>
      <c r="F22" s="67">
        <v>1</v>
      </c>
      <c r="G22" s="67">
        <v>2</v>
      </c>
      <c r="H22" s="67">
        <v>3</v>
      </c>
      <c r="I22" s="67">
        <v>1</v>
      </c>
      <c r="J22" s="67">
        <v>2</v>
      </c>
      <c r="K22" s="68">
        <v>3</v>
      </c>
      <c r="L22" s="66">
        <v>1</v>
      </c>
      <c r="M22" s="67">
        <v>2</v>
      </c>
      <c r="N22" s="67">
        <v>3</v>
      </c>
      <c r="O22" s="67">
        <v>1</v>
      </c>
      <c r="P22" s="67">
        <v>2</v>
      </c>
      <c r="Q22" s="67">
        <v>3</v>
      </c>
      <c r="R22" s="67">
        <v>1</v>
      </c>
      <c r="S22" s="67">
        <v>2</v>
      </c>
      <c r="T22" s="68">
        <v>3</v>
      </c>
      <c r="U22" s="69">
        <v>1</v>
      </c>
      <c r="V22" s="70">
        <v>2</v>
      </c>
      <c r="W22" s="70">
        <v>3</v>
      </c>
      <c r="X22" s="69">
        <v>1</v>
      </c>
      <c r="Y22" s="70">
        <v>2</v>
      </c>
      <c r="Z22" s="70">
        <v>3</v>
      </c>
      <c r="AA22" s="70">
        <v>1</v>
      </c>
      <c r="AB22" s="70">
        <v>2</v>
      </c>
      <c r="AC22" s="71">
        <v>3</v>
      </c>
      <c r="AD22" s="37"/>
      <c r="AE22" s="38">
        <v>16</v>
      </c>
      <c r="AF22" s="39" t="s">
        <v>65</v>
      </c>
      <c r="AG22" s="40" t="s">
        <v>92</v>
      </c>
    </row>
    <row r="23" spans="1:33" ht="19.5" thickBot="1" x14ac:dyDescent="0.35">
      <c r="A23" s="72">
        <v>0</v>
      </c>
      <c r="B23" s="73" t="s">
        <v>97</v>
      </c>
      <c r="C23" s="125"/>
      <c r="D23" s="126"/>
      <c r="E23" s="126"/>
      <c r="F23" s="126"/>
      <c r="G23" s="126"/>
      <c r="H23" s="126"/>
      <c r="I23" s="126"/>
      <c r="J23" s="126"/>
      <c r="K23" s="127"/>
      <c r="L23" s="128"/>
      <c r="M23" s="129"/>
      <c r="N23" s="129"/>
      <c r="O23" s="129"/>
      <c r="P23" s="129"/>
      <c r="Q23" s="129"/>
      <c r="R23" s="129"/>
      <c r="S23" s="129"/>
      <c r="T23" s="130"/>
      <c r="U23" s="37"/>
      <c r="V23" s="37"/>
      <c r="W23" s="37"/>
      <c r="X23" s="37"/>
      <c r="Y23" s="37"/>
      <c r="Z23" s="37"/>
      <c r="AA23" s="37"/>
      <c r="AB23" s="37"/>
      <c r="AC23" s="65"/>
      <c r="AD23" s="37"/>
      <c r="AE23" s="38">
        <v>17</v>
      </c>
      <c r="AF23" s="39" t="s">
        <v>67</v>
      </c>
      <c r="AG23" s="40" t="s">
        <v>107</v>
      </c>
    </row>
    <row r="24" spans="1:33" ht="18.75" x14ac:dyDescent="0.3">
      <c r="A24" s="38">
        <v>1</v>
      </c>
      <c r="B24" s="74" t="s">
        <v>5</v>
      </c>
      <c r="C24" s="49">
        <v>1</v>
      </c>
      <c r="D24" s="50">
        <v>11</v>
      </c>
      <c r="E24" s="50">
        <v>7</v>
      </c>
      <c r="F24" s="31">
        <v>12</v>
      </c>
      <c r="G24" s="32">
        <v>4</v>
      </c>
      <c r="H24" s="33">
        <v>18</v>
      </c>
      <c r="I24" s="31">
        <v>3</v>
      </c>
      <c r="J24" s="32">
        <v>8</v>
      </c>
      <c r="K24" s="92">
        <v>9</v>
      </c>
      <c r="L24" s="49">
        <v>18</v>
      </c>
      <c r="M24" s="50">
        <v>7</v>
      </c>
      <c r="N24" s="50">
        <v>4</v>
      </c>
      <c r="O24" s="31">
        <v>11</v>
      </c>
      <c r="P24" s="32">
        <v>2</v>
      </c>
      <c r="Q24" s="33">
        <v>9</v>
      </c>
      <c r="R24" s="100">
        <v>1</v>
      </c>
      <c r="S24" s="50">
        <v>8</v>
      </c>
      <c r="T24" s="161">
        <v>6</v>
      </c>
      <c r="U24" s="37"/>
      <c r="V24" s="37"/>
      <c r="W24" s="37"/>
      <c r="X24" s="37"/>
      <c r="Y24" s="37"/>
      <c r="Z24" s="37"/>
      <c r="AA24" s="37"/>
      <c r="AB24" s="37"/>
      <c r="AC24" s="65"/>
      <c r="AD24" s="37"/>
      <c r="AE24" s="38">
        <v>18</v>
      </c>
      <c r="AF24" s="55" t="s">
        <v>75</v>
      </c>
      <c r="AG24" s="56" t="s">
        <v>93</v>
      </c>
    </row>
    <row r="25" spans="1:33" ht="18.75" x14ac:dyDescent="0.3">
      <c r="A25" s="38">
        <v>2</v>
      </c>
      <c r="B25" s="57" t="s">
        <v>6</v>
      </c>
      <c r="C25" s="38">
        <v>1</v>
      </c>
      <c r="D25" s="39">
        <v>11</v>
      </c>
      <c r="E25" s="39">
        <v>7</v>
      </c>
      <c r="F25" s="38">
        <v>12</v>
      </c>
      <c r="G25" s="39">
        <v>4</v>
      </c>
      <c r="H25" s="40">
        <v>18</v>
      </c>
      <c r="I25" s="38">
        <v>3</v>
      </c>
      <c r="J25" s="39">
        <v>2</v>
      </c>
      <c r="K25" s="95">
        <v>9</v>
      </c>
      <c r="L25" s="38">
        <v>18</v>
      </c>
      <c r="M25" s="39">
        <v>7</v>
      </c>
      <c r="N25" s="39">
        <v>4</v>
      </c>
      <c r="O25" s="38">
        <v>11</v>
      </c>
      <c r="P25" s="39">
        <v>2</v>
      </c>
      <c r="Q25" s="40">
        <v>9</v>
      </c>
      <c r="R25" s="85">
        <v>1</v>
      </c>
      <c r="S25" s="39">
        <v>8</v>
      </c>
      <c r="T25" s="162">
        <v>6</v>
      </c>
      <c r="U25" s="37"/>
      <c r="V25" s="37"/>
      <c r="W25" s="37"/>
      <c r="X25" s="37"/>
      <c r="Y25" s="37"/>
      <c r="Z25" s="37"/>
      <c r="AA25" s="37"/>
      <c r="AB25" s="37"/>
      <c r="AC25" s="65"/>
      <c r="AD25" s="37"/>
      <c r="AE25" s="38">
        <v>19</v>
      </c>
      <c r="AF25" s="39" t="s">
        <v>113</v>
      </c>
      <c r="AG25" s="40" t="s">
        <v>106</v>
      </c>
    </row>
    <row r="26" spans="1:33" ht="18.75" x14ac:dyDescent="0.3">
      <c r="A26" s="38">
        <v>3</v>
      </c>
      <c r="B26" s="51" t="s">
        <v>98</v>
      </c>
      <c r="C26" s="38">
        <v>7</v>
      </c>
      <c r="D26" s="39">
        <v>4</v>
      </c>
      <c r="E26" s="39">
        <v>12</v>
      </c>
      <c r="F26" s="38">
        <v>16</v>
      </c>
      <c r="G26" s="39">
        <v>1</v>
      </c>
      <c r="H26" s="40">
        <v>18</v>
      </c>
      <c r="I26" s="38">
        <v>5</v>
      </c>
      <c r="J26" s="39">
        <v>2</v>
      </c>
      <c r="K26" s="96">
        <v>9</v>
      </c>
      <c r="L26" s="38">
        <v>11</v>
      </c>
      <c r="M26" s="39">
        <v>18</v>
      </c>
      <c r="N26" s="39">
        <v>7</v>
      </c>
      <c r="O26" s="87">
        <v>3</v>
      </c>
      <c r="P26" s="39">
        <v>19</v>
      </c>
      <c r="Q26" s="39">
        <v>9</v>
      </c>
      <c r="R26" s="85">
        <v>2</v>
      </c>
      <c r="S26" s="39">
        <v>17</v>
      </c>
      <c r="T26" s="95">
        <v>8</v>
      </c>
      <c r="U26" s="37"/>
      <c r="V26" s="37"/>
      <c r="W26" s="37"/>
      <c r="X26" s="37"/>
      <c r="Y26" s="37"/>
      <c r="Z26" s="37"/>
      <c r="AA26" s="37"/>
      <c r="AB26" s="37"/>
      <c r="AC26" s="65"/>
      <c r="AD26" s="37"/>
      <c r="AE26" s="53"/>
      <c r="AF26" s="2"/>
      <c r="AG26" s="83"/>
    </row>
    <row r="27" spans="1:33" ht="19.5" thickBot="1" x14ac:dyDescent="0.35">
      <c r="A27" s="38">
        <v>4</v>
      </c>
      <c r="B27" s="57" t="s">
        <v>7</v>
      </c>
      <c r="C27" s="61">
        <v>7</v>
      </c>
      <c r="D27" s="62">
        <v>4</v>
      </c>
      <c r="E27" s="62">
        <v>12</v>
      </c>
      <c r="F27" s="61">
        <v>18</v>
      </c>
      <c r="G27" s="62">
        <v>2</v>
      </c>
      <c r="H27" s="63">
        <v>8</v>
      </c>
      <c r="I27" s="61">
        <v>5</v>
      </c>
      <c r="J27" s="62">
        <v>9</v>
      </c>
      <c r="K27" s="93">
        <v>11</v>
      </c>
      <c r="L27" s="61">
        <v>11</v>
      </c>
      <c r="M27" s="62">
        <v>18</v>
      </c>
      <c r="N27" s="62">
        <v>7</v>
      </c>
      <c r="O27" s="61">
        <v>3</v>
      </c>
      <c r="P27" s="62">
        <v>19</v>
      </c>
      <c r="Q27" s="39">
        <v>2</v>
      </c>
      <c r="R27" s="88">
        <v>8</v>
      </c>
      <c r="S27" s="62">
        <v>17</v>
      </c>
      <c r="T27" s="93">
        <v>1</v>
      </c>
      <c r="U27" s="37"/>
      <c r="V27" s="37"/>
      <c r="W27" s="37"/>
      <c r="X27" s="37"/>
      <c r="Y27" s="37"/>
      <c r="Z27" s="37"/>
      <c r="AA27" s="37"/>
      <c r="AB27" s="37"/>
      <c r="AC27" s="65"/>
      <c r="AD27" s="37"/>
      <c r="AE27" s="61"/>
      <c r="AF27" s="62"/>
      <c r="AG27" s="63"/>
    </row>
    <row r="28" spans="1:33" ht="19.5" thickBot="1" x14ac:dyDescent="0.35">
      <c r="A28" s="38"/>
      <c r="B28" s="37"/>
      <c r="C28" s="114" t="s">
        <v>99</v>
      </c>
      <c r="D28" s="115"/>
      <c r="E28" s="115"/>
      <c r="F28" s="115"/>
      <c r="G28" s="115"/>
      <c r="H28" s="115"/>
      <c r="I28" s="115"/>
      <c r="J28" s="115"/>
      <c r="K28" s="115"/>
      <c r="L28" s="115" t="s">
        <v>99</v>
      </c>
      <c r="M28" s="115"/>
      <c r="N28" s="115"/>
      <c r="O28" s="115"/>
      <c r="P28" s="115"/>
      <c r="Q28" s="115"/>
      <c r="R28" s="115"/>
      <c r="S28" s="115"/>
      <c r="T28" s="118"/>
      <c r="U28" s="59"/>
      <c r="V28" s="37"/>
      <c r="W28" s="37"/>
      <c r="X28" s="37"/>
      <c r="Y28" s="37"/>
      <c r="Z28" s="37"/>
      <c r="AA28" s="37"/>
      <c r="AB28" s="37"/>
      <c r="AC28" s="65"/>
      <c r="AD28" s="37"/>
      <c r="AE28" s="75">
        <v>20</v>
      </c>
      <c r="AF28" s="32" t="s">
        <v>16</v>
      </c>
      <c r="AG28" s="33" t="s">
        <v>42</v>
      </c>
    </row>
    <row r="29" spans="1:33" ht="18.75" x14ac:dyDescent="0.3">
      <c r="A29" s="38">
        <v>5</v>
      </c>
      <c r="B29" s="57" t="s">
        <v>11</v>
      </c>
      <c r="C29" s="31">
        <v>4</v>
      </c>
      <c r="D29" s="32">
        <v>12</v>
      </c>
      <c r="E29" s="76">
        <v>18</v>
      </c>
      <c r="F29" s="172">
        <v>6</v>
      </c>
      <c r="G29" s="32">
        <v>2</v>
      </c>
      <c r="H29" s="33">
        <v>8</v>
      </c>
      <c r="I29" s="91">
        <v>7</v>
      </c>
      <c r="J29" s="32">
        <v>1</v>
      </c>
      <c r="K29" s="92">
        <v>5</v>
      </c>
      <c r="L29" s="31">
        <v>7</v>
      </c>
      <c r="M29" s="32">
        <v>4</v>
      </c>
      <c r="N29" s="32">
        <v>18</v>
      </c>
      <c r="O29" s="31">
        <v>19</v>
      </c>
      <c r="P29" s="32">
        <v>11</v>
      </c>
      <c r="Q29" s="33">
        <v>3</v>
      </c>
      <c r="R29" s="91">
        <v>9</v>
      </c>
      <c r="S29" s="32">
        <v>14</v>
      </c>
      <c r="T29" s="92">
        <v>17</v>
      </c>
      <c r="U29" s="37"/>
      <c r="V29" s="116"/>
      <c r="W29" s="116"/>
      <c r="X29" s="116"/>
      <c r="Y29" s="116"/>
      <c r="Z29" s="116"/>
      <c r="AA29" s="116"/>
      <c r="AB29" s="116"/>
      <c r="AC29" s="117"/>
      <c r="AD29" s="37"/>
      <c r="AE29" s="53">
        <v>21</v>
      </c>
      <c r="AF29" s="39" t="s">
        <v>48</v>
      </c>
      <c r="AG29" s="40" t="s">
        <v>43</v>
      </c>
    </row>
    <row r="30" spans="1:33" ht="19.5" thickBot="1" x14ac:dyDescent="0.35">
      <c r="A30" s="38">
        <v>6</v>
      </c>
      <c r="B30" s="57" t="s">
        <v>8</v>
      </c>
      <c r="C30" s="38">
        <v>4</v>
      </c>
      <c r="D30" s="39">
        <v>12</v>
      </c>
      <c r="E30" s="39">
        <v>18</v>
      </c>
      <c r="F30" s="165">
        <v>6</v>
      </c>
      <c r="G30" s="39">
        <v>10</v>
      </c>
      <c r="H30" s="40">
        <v>8</v>
      </c>
      <c r="I30" s="85">
        <v>7</v>
      </c>
      <c r="J30" s="39">
        <v>1</v>
      </c>
      <c r="K30" s="95">
        <v>5</v>
      </c>
      <c r="L30" s="61">
        <v>7</v>
      </c>
      <c r="M30" s="62">
        <v>4</v>
      </c>
      <c r="N30" s="62">
        <v>18</v>
      </c>
      <c r="O30" s="61">
        <v>19</v>
      </c>
      <c r="P30" s="62">
        <v>11</v>
      </c>
      <c r="Q30" s="63">
        <v>3</v>
      </c>
      <c r="R30" s="88">
        <v>16</v>
      </c>
      <c r="S30" s="62">
        <v>14</v>
      </c>
      <c r="T30" s="93">
        <v>17</v>
      </c>
      <c r="U30" s="37"/>
      <c r="V30" s="37"/>
      <c r="W30" s="37"/>
      <c r="X30" s="37"/>
      <c r="Y30" s="37"/>
      <c r="Z30" s="37"/>
      <c r="AA30" s="37"/>
      <c r="AB30" s="37"/>
      <c r="AC30" s="65"/>
      <c r="AD30" s="37"/>
      <c r="AE30" s="53">
        <v>22</v>
      </c>
      <c r="AF30" s="39" t="s">
        <v>49</v>
      </c>
      <c r="AG30" s="40" t="s">
        <v>43</v>
      </c>
    </row>
    <row r="31" spans="1:33" ht="18.75" x14ac:dyDescent="0.3">
      <c r="A31" s="38">
        <v>7</v>
      </c>
      <c r="B31" s="51" t="s">
        <v>9</v>
      </c>
      <c r="C31" s="38">
        <v>11</v>
      </c>
      <c r="D31" s="39">
        <v>12</v>
      </c>
      <c r="E31" s="39">
        <v>5</v>
      </c>
      <c r="F31" s="38">
        <v>3</v>
      </c>
      <c r="G31" s="39">
        <v>10</v>
      </c>
      <c r="H31" s="40">
        <v>9</v>
      </c>
      <c r="I31" s="85">
        <v>14</v>
      </c>
      <c r="J31" s="39">
        <v>7</v>
      </c>
      <c r="K31" s="95">
        <v>2</v>
      </c>
      <c r="L31" s="59"/>
      <c r="M31" s="37"/>
      <c r="N31" s="37"/>
      <c r="O31" s="37"/>
      <c r="P31" s="37"/>
      <c r="Q31" s="37"/>
      <c r="R31" s="37"/>
      <c r="S31" s="37"/>
      <c r="T31" s="65"/>
      <c r="U31" s="37"/>
      <c r="V31" s="37"/>
      <c r="W31" s="37"/>
      <c r="X31" s="37"/>
      <c r="Y31" s="37"/>
      <c r="Z31" s="37"/>
      <c r="AA31" s="37"/>
      <c r="AB31" s="37"/>
      <c r="AC31" s="65"/>
      <c r="AD31" s="37"/>
      <c r="AE31" s="53">
        <v>23</v>
      </c>
      <c r="AF31" s="39" t="s">
        <v>50</v>
      </c>
      <c r="AG31" s="40" t="s">
        <v>43</v>
      </c>
    </row>
    <row r="32" spans="1:33" ht="19.5" thickBot="1" x14ac:dyDescent="0.35">
      <c r="A32" s="38">
        <v>8</v>
      </c>
      <c r="B32" s="51" t="s">
        <v>10</v>
      </c>
      <c r="C32" s="53">
        <v>12</v>
      </c>
      <c r="D32" s="55">
        <v>16</v>
      </c>
      <c r="E32" s="55">
        <v>5</v>
      </c>
      <c r="F32" s="61">
        <v>3</v>
      </c>
      <c r="G32" s="62">
        <v>10</v>
      </c>
      <c r="H32" s="63">
        <v>9</v>
      </c>
      <c r="I32" s="86">
        <v>14</v>
      </c>
      <c r="J32" s="55">
        <v>7</v>
      </c>
      <c r="K32" s="93">
        <v>2</v>
      </c>
      <c r="L32" s="59"/>
      <c r="M32" s="37"/>
      <c r="N32" s="37"/>
      <c r="O32" s="37"/>
      <c r="P32" s="37"/>
      <c r="Q32" s="37"/>
      <c r="R32" s="37"/>
      <c r="S32" s="37"/>
      <c r="T32" s="65"/>
      <c r="U32" s="37"/>
      <c r="V32" s="37"/>
      <c r="W32" s="37"/>
      <c r="X32" s="37"/>
      <c r="Y32" s="37"/>
      <c r="Z32" s="37"/>
      <c r="AA32" s="37"/>
      <c r="AB32" s="37"/>
      <c r="AC32" s="65"/>
      <c r="AD32" s="37"/>
      <c r="AE32" s="53">
        <v>24</v>
      </c>
      <c r="AF32" s="39" t="s">
        <v>80</v>
      </c>
      <c r="AG32" s="40" t="s">
        <v>45</v>
      </c>
    </row>
    <row r="33" spans="1:33" ht="19.5" thickBot="1" x14ac:dyDescent="0.35">
      <c r="A33" s="38"/>
      <c r="B33" s="37"/>
      <c r="C33" s="114" t="s">
        <v>100</v>
      </c>
      <c r="D33" s="115"/>
      <c r="E33" s="115"/>
      <c r="F33" s="115"/>
      <c r="G33" s="115"/>
      <c r="H33" s="115"/>
      <c r="I33" s="115"/>
      <c r="J33" s="115"/>
      <c r="K33" s="118"/>
      <c r="L33" s="59"/>
      <c r="M33" s="37"/>
      <c r="N33" s="37"/>
      <c r="O33" s="37"/>
      <c r="P33" s="37"/>
      <c r="Q33" s="37"/>
      <c r="R33" s="37"/>
      <c r="S33" s="37"/>
      <c r="T33" s="65"/>
      <c r="U33" s="37"/>
      <c r="V33" s="37"/>
      <c r="W33" s="37"/>
      <c r="X33" s="37"/>
      <c r="Y33" s="37"/>
      <c r="Z33" s="37"/>
      <c r="AA33" s="37"/>
      <c r="AB33" s="37"/>
      <c r="AC33" s="65"/>
      <c r="AD33" s="37"/>
      <c r="AE33" s="53">
        <v>25</v>
      </c>
      <c r="AF33" s="39" t="s">
        <v>40</v>
      </c>
      <c r="AG33" s="40" t="s">
        <v>26</v>
      </c>
    </row>
    <row r="34" spans="1:33" ht="18.75" x14ac:dyDescent="0.3">
      <c r="A34" s="38">
        <v>9</v>
      </c>
      <c r="B34" s="57" t="s">
        <v>28</v>
      </c>
      <c r="C34" s="49">
        <v>12</v>
      </c>
      <c r="D34" s="50">
        <v>7</v>
      </c>
      <c r="E34" s="50">
        <v>5</v>
      </c>
      <c r="F34" s="31">
        <v>2</v>
      </c>
      <c r="G34" s="32">
        <v>3</v>
      </c>
      <c r="H34" s="33">
        <v>4</v>
      </c>
      <c r="I34" s="100">
        <v>8</v>
      </c>
      <c r="J34" s="50">
        <v>9</v>
      </c>
      <c r="K34" s="92">
        <v>14</v>
      </c>
      <c r="L34" s="59"/>
      <c r="M34" s="37"/>
      <c r="N34" s="37"/>
      <c r="O34" s="37"/>
      <c r="P34" s="37"/>
      <c r="Q34" s="37"/>
      <c r="R34" s="37"/>
      <c r="S34" s="37"/>
      <c r="T34" s="65"/>
      <c r="U34" s="37"/>
      <c r="V34" s="37"/>
      <c r="W34" s="37"/>
      <c r="X34" s="37"/>
      <c r="Y34" s="37"/>
      <c r="Z34" s="37"/>
      <c r="AA34" s="37"/>
      <c r="AB34" s="37"/>
      <c r="AC34" s="65"/>
      <c r="AD34" s="37"/>
      <c r="AE34" s="53">
        <v>26</v>
      </c>
      <c r="AF34" s="39" t="s">
        <v>81</v>
      </c>
      <c r="AG34" s="40" t="s">
        <v>26</v>
      </c>
    </row>
    <row r="35" spans="1:33" ht="19.5" thickBot="1" x14ac:dyDescent="0.35">
      <c r="A35" s="38">
        <v>10</v>
      </c>
      <c r="B35" s="57" t="s">
        <v>29</v>
      </c>
      <c r="C35" s="53">
        <v>12</v>
      </c>
      <c r="D35" s="55">
        <v>7</v>
      </c>
      <c r="E35" s="55">
        <v>5</v>
      </c>
      <c r="F35" s="61">
        <v>2</v>
      </c>
      <c r="G35" s="62">
        <v>3</v>
      </c>
      <c r="H35" s="63">
        <v>4</v>
      </c>
      <c r="I35" s="86">
        <v>8</v>
      </c>
      <c r="J35" s="55">
        <v>9</v>
      </c>
      <c r="K35" s="93">
        <v>14</v>
      </c>
      <c r="L35" s="59"/>
      <c r="M35" s="37"/>
      <c r="N35" s="37"/>
      <c r="O35" s="37"/>
      <c r="P35" s="37"/>
      <c r="Q35" s="37"/>
      <c r="R35" s="37"/>
      <c r="S35" s="37"/>
      <c r="T35" s="65"/>
      <c r="U35" s="37"/>
      <c r="V35" s="37"/>
      <c r="W35" s="37"/>
      <c r="X35" s="37"/>
      <c r="Y35" s="37"/>
      <c r="Z35" s="37"/>
      <c r="AA35" s="37"/>
      <c r="AB35" s="37"/>
      <c r="AC35" s="65"/>
      <c r="AD35" s="37"/>
      <c r="AE35" s="61">
        <v>27</v>
      </c>
      <c r="AF35" s="62" t="s">
        <v>41</v>
      </c>
      <c r="AG35" s="63" t="s">
        <v>44</v>
      </c>
    </row>
    <row r="36" spans="1:33" ht="19.5" thickBot="1" x14ac:dyDescent="0.35">
      <c r="A36" s="61"/>
      <c r="B36" s="64" t="s">
        <v>32</v>
      </c>
      <c r="C36" s="114" t="s">
        <v>104</v>
      </c>
      <c r="D36" s="115"/>
      <c r="E36" s="115"/>
      <c r="F36" s="115"/>
      <c r="G36" s="115"/>
      <c r="H36" s="115"/>
      <c r="I36" s="115"/>
      <c r="J36" s="115"/>
      <c r="K36" s="118"/>
      <c r="L36" s="114" t="s">
        <v>131</v>
      </c>
      <c r="M36" s="115"/>
      <c r="N36" s="115"/>
      <c r="O36" s="115"/>
      <c r="P36" s="115"/>
      <c r="Q36" s="115"/>
      <c r="R36" s="115"/>
      <c r="S36" s="115"/>
      <c r="T36" s="118"/>
      <c r="U36" s="77"/>
      <c r="V36" s="77"/>
      <c r="W36" s="77"/>
      <c r="X36" s="77"/>
      <c r="Y36" s="77"/>
      <c r="Z36" s="77"/>
      <c r="AA36" s="77"/>
      <c r="AB36" s="77"/>
      <c r="AC36" s="78"/>
      <c r="AD36" s="37"/>
      <c r="AE36" s="37"/>
      <c r="AF36" s="37"/>
      <c r="AG36" s="37"/>
    </row>
    <row r="37" spans="1:33" ht="18.75" x14ac:dyDescent="0.3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 t="s">
        <v>132</v>
      </c>
      <c r="AF37" s="37"/>
      <c r="AG37" s="37"/>
    </row>
    <row r="38" spans="1:33" ht="18.75" x14ac:dyDescent="0.3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 t="s">
        <v>24</v>
      </c>
      <c r="AF38" s="37"/>
      <c r="AG38" s="37"/>
    </row>
    <row r="39" spans="1:33" ht="18.75" x14ac:dyDescent="0.3">
      <c r="A39" s="37"/>
      <c r="B39" s="37"/>
      <c r="C39" s="37"/>
      <c r="D39" s="37"/>
      <c r="E39" s="37"/>
      <c r="F39" s="37"/>
      <c r="G39" s="106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 t="s">
        <v>21</v>
      </c>
      <c r="AF39" s="37"/>
      <c r="AG39" s="37" t="s">
        <v>101</v>
      </c>
    </row>
    <row r="40" spans="1:33" ht="18.75" x14ac:dyDescent="0.3">
      <c r="A40" s="37"/>
      <c r="B40" s="79"/>
      <c r="C40" s="79"/>
      <c r="D40" s="79"/>
      <c r="E40" s="79"/>
      <c r="F40" s="79"/>
      <c r="G40" s="80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</row>
    <row r="41" spans="1:33" ht="18.75" x14ac:dyDescent="0.3">
      <c r="A41" s="37"/>
      <c r="B41" s="37"/>
      <c r="C41" s="37"/>
      <c r="D41" s="37"/>
      <c r="E41" s="37"/>
      <c r="F41" s="37"/>
      <c r="G41" s="82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107" t="s">
        <v>23</v>
      </c>
      <c r="AF41" s="107"/>
      <c r="AG41" s="107" t="s">
        <v>94</v>
      </c>
    </row>
    <row r="42" spans="1:33" ht="18.75" x14ac:dyDescent="0.3">
      <c r="A42" s="81"/>
      <c r="B42" s="81"/>
      <c r="C42" s="37"/>
      <c r="D42" s="37"/>
      <c r="E42" s="37"/>
      <c r="F42" s="37"/>
      <c r="G42" s="82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81"/>
    </row>
    <row r="43" spans="1:33" ht="15.75" x14ac:dyDescent="0.25">
      <c r="A43" s="35"/>
      <c r="B43" s="35"/>
      <c r="C43" s="34"/>
      <c r="D43" s="34"/>
      <c r="E43" s="34"/>
      <c r="F43" s="34"/>
      <c r="G43" s="36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/>
      <c r="AE43" s="35"/>
      <c r="AF43" s="119"/>
      <c r="AG43" s="119"/>
    </row>
    <row r="44" spans="1:33" x14ac:dyDescent="0.25">
      <c r="C44" s="2"/>
      <c r="D44" s="2"/>
      <c r="E44" s="2"/>
      <c r="F44" s="2"/>
      <c r="G44" s="17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33" x14ac:dyDescent="0.25">
      <c r="C45" s="2"/>
      <c r="D45" s="2"/>
      <c r="E45" s="2"/>
      <c r="F45" s="2"/>
      <c r="G45" s="17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F45" s="110"/>
      <c r="AG45" s="110"/>
    </row>
    <row r="46" spans="1:33" x14ac:dyDescent="0.25">
      <c r="C46" s="2"/>
      <c r="D46" s="2"/>
      <c r="E46" s="2"/>
      <c r="F46" s="2"/>
      <c r="G46" s="17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F46" s="111"/>
      <c r="AG46" s="111"/>
    </row>
    <row r="47" spans="1:33" x14ac:dyDescent="0.25">
      <c r="G47" s="12"/>
    </row>
    <row r="48" spans="1:33" x14ac:dyDescent="0.25">
      <c r="G48" s="12"/>
    </row>
    <row r="49" spans="1:8" x14ac:dyDescent="0.25">
      <c r="G49" s="12"/>
    </row>
    <row r="50" spans="1:8" x14ac:dyDescent="0.25">
      <c r="G50" s="12"/>
    </row>
    <row r="52" spans="1:8" x14ac:dyDescent="0.25">
      <c r="A52" s="13"/>
      <c r="G52" s="112"/>
      <c r="H52" s="113"/>
    </row>
    <row r="53" spans="1:8" x14ac:dyDescent="0.25">
      <c r="A53" s="13"/>
      <c r="C53" s="11"/>
      <c r="G53" s="113"/>
      <c r="H53" s="113"/>
    </row>
    <row r="54" spans="1:8" x14ac:dyDescent="0.25">
      <c r="G54" s="14"/>
    </row>
    <row r="55" spans="1:8" x14ac:dyDescent="0.25">
      <c r="G55" s="15"/>
    </row>
    <row r="56" spans="1:8" x14ac:dyDescent="0.25">
      <c r="G56" s="113"/>
      <c r="H56" s="113"/>
    </row>
    <row r="57" spans="1:8" x14ac:dyDescent="0.25">
      <c r="C57" s="16"/>
      <c r="G57" s="113"/>
      <c r="H57" s="113"/>
    </row>
  </sheetData>
  <mergeCells count="53">
    <mergeCell ref="A1:AC1"/>
    <mergeCell ref="A2:AC2"/>
    <mergeCell ref="A3:A5"/>
    <mergeCell ref="B3:B5"/>
    <mergeCell ref="C3:K3"/>
    <mergeCell ref="L3:T3"/>
    <mergeCell ref="U3:AC3"/>
    <mergeCell ref="C4:E4"/>
    <mergeCell ref="F4:H4"/>
    <mergeCell ref="I4:K4"/>
    <mergeCell ref="C6:K6"/>
    <mergeCell ref="C18:K18"/>
    <mergeCell ref="L18:T18"/>
    <mergeCell ref="U18:AC18"/>
    <mergeCell ref="L4:N4"/>
    <mergeCell ref="O4:Q4"/>
    <mergeCell ref="R4:T4"/>
    <mergeCell ref="U4:W4"/>
    <mergeCell ref="X4:Z4"/>
    <mergeCell ref="AA4:AC4"/>
    <mergeCell ref="U20:AC20"/>
    <mergeCell ref="C21:E21"/>
    <mergeCell ref="F21:H21"/>
    <mergeCell ref="I21:K21"/>
    <mergeCell ref="L21:N21"/>
    <mergeCell ref="O21:Q21"/>
    <mergeCell ref="C23:K23"/>
    <mergeCell ref="L23:T23"/>
    <mergeCell ref="A20:A22"/>
    <mergeCell ref="B20:B22"/>
    <mergeCell ref="C20:K20"/>
    <mergeCell ref="L20:T20"/>
    <mergeCell ref="L28:T28"/>
    <mergeCell ref="R21:T21"/>
    <mergeCell ref="U21:W21"/>
    <mergeCell ref="X21:Z21"/>
    <mergeCell ref="AA21:AC21"/>
    <mergeCell ref="AF45:AG45"/>
    <mergeCell ref="AF46:AG46"/>
    <mergeCell ref="G52:H53"/>
    <mergeCell ref="G56:H57"/>
    <mergeCell ref="C10:K10"/>
    <mergeCell ref="L10:T10"/>
    <mergeCell ref="U10:AC10"/>
    <mergeCell ref="C15:K15"/>
    <mergeCell ref="L15:T15"/>
    <mergeCell ref="U15:AC15"/>
    <mergeCell ref="V29:AC29"/>
    <mergeCell ref="C33:K33"/>
    <mergeCell ref="C36:K36"/>
    <mergeCell ref="L36:T36"/>
    <mergeCell ref="AF43:AG43"/>
    <mergeCell ref="C28:K28"/>
  </mergeCells>
  <pageMargins left="1.1100000000000001" right="0.7" top="0.75" bottom="0.75" header="0.3" footer="0.3"/>
  <pageSetup paperSize="5" scale="6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 pembag 2024</vt:lpstr>
      <vt:lpstr>JADWAL 2024 NEW</vt:lpstr>
      <vt:lpstr>' pembag 2024'!Print_Area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tofan-ke2</dc:creator>
  <cp:lastModifiedBy>eod doe</cp:lastModifiedBy>
  <cp:lastPrinted>2024-07-11T23:54:04Z</cp:lastPrinted>
  <dcterms:created xsi:type="dcterms:W3CDTF">2013-01-29T23:54:41Z</dcterms:created>
  <dcterms:modified xsi:type="dcterms:W3CDTF">2024-07-23T16:46:50Z</dcterms:modified>
</cp:coreProperties>
</file>